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AppData\Local\Temp\ezdpuw\20230309115018099\"/>
    </mc:Choice>
  </mc:AlternateContent>
  <xr:revisionPtr revIDLastSave="0" documentId="13_ncr:1_{9A8A2B98-2569-4C2B-BC39-E1E2D679DB7B}" xr6:coauthVersionLast="47" xr6:coauthVersionMax="47" xr10:uidLastSave="{00000000-0000-0000-0000-000000000000}"/>
  <bookViews>
    <workbookView xWindow="-108" yWindow="-108" windowWidth="23256" windowHeight="12576" xr2:uid="{A7861688-2EB8-47E4-A631-528D6E8EAB0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6" i="1"/>
  <c r="E22" i="1"/>
  <c r="E23" i="1" s="1"/>
  <c r="E8" i="1"/>
  <c r="D22" i="1"/>
  <c r="E34" i="1"/>
  <c r="E33" i="1"/>
  <c r="E32" i="1"/>
  <c r="E31" i="1"/>
  <c r="E30" i="1"/>
  <c r="E29" i="1"/>
  <c r="E28" i="1"/>
  <c r="E27" i="1"/>
  <c r="E26" i="1"/>
  <c r="E25" i="1"/>
  <c r="E21" i="1"/>
  <c r="E6" i="1"/>
  <c r="E7" i="1" s="1"/>
  <c r="E17" i="1"/>
  <c r="E18" i="1"/>
  <c r="E5" i="1"/>
  <c r="E16" i="1"/>
  <c r="E15" i="1"/>
  <c r="E14" i="1"/>
  <c r="E13" i="1"/>
  <c r="E12" i="1"/>
  <c r="E11" i="1"/>
  <c r="E10" i="1"/>
  <c r="E9" i="1"/>
  <c r="E4" i="1"/>
  <c r="E35" i="1" l="1"/>
  <c r="E19" i="1"/>
  <c r="C36" i="1" l="1"/>
</calcChain>
</file>

<file path=xl/sharedStrings.xml><?xml version="1.0" encoding="utf-8"?>
<sst xmlns="http://schemas.openxmlformats.org/spreadsheetml/2006/main" count="47" uniqueCount="25">
  <si>
    <t>cena jednostkowa brutto</t>
  </si>
  <si>
    <t>wartość brutto</t>
  </si>
  <si>
    <t>ŁĄCZNIE</t>
  </si>
  <si>
    <t xml:space="preserve">Opis </t>
  </si>
  <si>
    <t>wynagrodzenie z tytułu Usługi Rozwoju</t>
  </si>
  <si>
    <t>Zapotrzebowanie</t>
  </si>
  <si>
    <t>wynagrodzenie z tytułu Usługi Autoryzacji</t>
  </si>
  <si>
    <t>wynagrodzenie z tytułu Szkoleń</t>
  </si>
  <si>
    <t>Wynagrodzenie z tytułu przygotowania Dokumentacji, zgodnie z § 2 ust. 2 Umowy</t>
  </si>
  <si>
    <t>Usługa Utrzymania Dokumentacji</t>
  </si>
  <si>
    <t>Usługa Zarządzania Konfiguracją Oprogramowania</t>
  </si>
  <si>
    <t>Usługa Zarządzania Kodem</t>
  </si>
  <si>
    <t xml:space="preserve">Usługa Zarządzania Aplikacjami Mobilnymi </t>
  </si>
  <si>
    <t>Usługa Zarządzania Zasobami i Utrzymania Środowisk</t>
  </si>
  <si>
    <t>Usługa Usuwania Wad </t>
  </si>
  <si>
    <t>Usługa Administracji Środowiskami </t>
  </si>
  <si>
    <t>Usługa Monitorowania Dostępności i Wydajności </t>
  </si>
  <si>
    <t>Usługa Administracji Systemem </t>
  </si>
  <si>
    <t>Usługa Instalacji </t>
  </si>
  <si>
    <t>Ryczałt miesięczny z tytułu zapewnienie Zasobów na chmurze publicznej Tenantu</t>
  </si>
  <si>
    <t>Wynagrodzewnie z tytułu usługi  Utrzymania</t>
  </si>
  <si>
    <t>ZAMÓWIENIE PODSTAWOWE</t>
  </si>
  <si>
    <t>ZAMÓWIENIE OPCJONALNE</t>
  </si>
  <si>
    <t>x</t>
  </si>
  <si>
    <t>RAZEM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</si>
</sst>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164" fontId="0" fillId="0" borderId="0" xfId="0" applyNumberFormat="1" applyFill="1" applyBorder="1"/>
    <xf numFmtId="164" fontId="0" fillId="0" borderId="9" xfId="0" applyNumberFormat="1" applyFill="1" applyBorder="1"/>
    <xf numFmtId="164" fontId="0" fillId="5" borderId="8" xfId="0" applyNumberFormat="1" applyFill="1" applyBorder="1"/>
    <xf numFmtId="164" fontId="0" fillId="4" borderId="1" xfId="0" applyNumberFormat="1" applyFill="1" applyBorder="1"/>
    <xf numFmtId="164" fontId="0" fillId="0" borderId="1" xfId="0" quotePrefix="1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164" fontId="0" fillId="5" borderId="8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3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3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FC2E1-BDFC-4E26-A134-B0B457DA2D55}">
  <dimension ref="A2:G36"/>
  <sheetViews>
    <sheetView tabSelected="1" topLeftCell="A4" workbookViewId="0">
      <selection activeCell="C12" sqref="C12"/>
    </sheetView>
  </sheetViews>
  <sheetFormatPr defaultRowHeight="14.4" x14ac:dyDescent="0.3"/>
  <cols>
    <col min="2" max="2" width="64.6640625" customWidth="1"/>
    <col min="3" max="3" width="14.77734375" style="1" customWidth="1"/>
    <col min="4" max="4" width="21.109375" customWidth="1"/>
    <col min="5" max="5" width="18.33203125" style="1" customWidth="1"/>
    <col min="7" max="7" width="11.44140625" bestFit="1" customWidth="1"/>
  </cols>
  <sheetData>
    <row r="2" spans="1:7" ht="43.2" x14ac:dyDescent="0.3">
      <c r="A2" s="26" t="s">
        <v>3</v>
      </c>
      <c r="B2" s="27"/>
      <c r="C2" s="9" t="s">
        <v>0</v>
      </c>
      <c r="D2" s="10" t="s">
        <v>5</v>
      </c>
      <c r="E2" s="11" t="s">
        <v>1</v>
      </c>
    </row>
    <row r="3" spans="1:7" x14ac:dyDescent="0.3">
      <c r="A3" s="39" t="s">
        <v>21</v>
      </c>
      <c r="B3" s="39"/>
      <c r="C3" s="39"/>
      <c r="D3" s="39"/>
      <c r="E3" s="40"/>
    </row>
    <row r="4" spans="1:7" ht="27.45" customHeight="1" x14ac:dyDescent="0.3">
      <c r="A4" s="28" t="s">
        <v>8</v>
      </c>
      <c r="B4" s="29"/>
      <c r="C4" s="45">
        <v>0</v>
      </c>
      <c r="D4" s="4">
        <v>1</v>
      </c>
      <c r="E4" s="3">
        <f t="shared" ref="E4:E18" si="0">C4*D4</f>
        <v>0</v>
      </c>
    </row>
    <row r="5" spans="1:7" ht="33" customHeight="1" x14ac:dyDescent="0.3">
      <c r="A5" s="30" t="s">
        <v>19</v>
      </c>
      <c r="B5" s="30"/>
      <c r="C5" s="46">
        <v>0</v>
      </c>
      <c r="D5" s="7">
        <v>24</v>
      </c>
      <c r="E5" s="6">
        <f>C5*D5</f>
        <v>0</v>
      </c>
    </row>
    <row r="6" spans="1:7" x14ac:dyDescent="0.3">
      <c r="A6" s="31" t="s">
        <v>4</v>
      </c>
      <c r="B6" s="31"/>
      <c r="C6" s="47">
        <v>0</v>
      </c>
      <c r="D6" s="4">
        <f>10*160*24</f>
        <v>38400</v>
      </c>
      <c r="E6" s="3">
        <f>C6*D6</f>
        <v>0</v>
      </c>
    </row>
    <row r="7" spans="1:7" x14ac:dyDescent="0.3">
      <c r="A7" s="33" t="s">
        <v>6</v>
      </c>
      <c r="B7" s="33"/>
      <c r="C7" s="19" t="s">
        <v>23</v>
      </c>
      <c r="D7" s="13" t="s">
        <v>23</v>
      </c>
      <c r="E7" s="12">
        <f>E6*3%</f>
        <v>0</v>
      </c>
      <c r="G7" s="1"/>
    </row>
    <row r="8" spans="1:7" x14ac:dyDescent="0.3">
      <c r="A8" s="32" t="s">
        <v>7</v>
      </c>
      <c r="B8" s="32"/>
      <c r="C8" s="20" t="s">
        <v>23</v>
      </c>
      <c r="D8" s="4">
        <v>1920</v>
      </c>
      <c r="E8" s="3">
        <f>C6*D8</f>
        <v>0</v>
      </c>
    </row>
    <row r="9" spans="1:7" x14ac:dyDescent="0.3">
      <c r="A9" s="36" t="s">
        <v>20</v>
      </c>
      <c r="B9" s="14" t="s">
        <v>14</v>
      </c>
      <c r="C9" s="46">
        <v>0</v>
      </c>
      <c r="D9" s="7">
        <v>24</v>
      </c>
      <c r="E9" s="6">
        <f t="shared" si="0"/>
        <v>0</v>
      </c>
    </row>
    <row r="10" spans="1:7" x14ac:dyDescent="0.3">
      <c r="A10" s="37"/>
      <c r="B10" s="2" t="s">
        <v>13</v>
      </c>
      <c r="C10" s="45">
        <v>0</v>
      </c>
      <c r="D10" s="4">
        <v>24</v>
      </c>
      <c r="E10" s="3">
        <f t="shared" si="0"/>
        <v>0</v>
      </c>
    </row>
    <row r="11" spans="1:7" x14ac:dyDescent="0.3">
      <c r="A11" s="37"/>
      <c r="B11" s="5" t="s">
        <v>12</v>
      </c>
      <c r="C11" s="46">
        <v>0</v>
      </c>
      <c r="D11" s="7">
        <v>24</v>
      </c>
      <c r="E11" s="6">
        <f t="shared" si="0"/>
        <v>0</v>
      </c>
    </row>
    <row r="12" spans="1:7" x14ac:dyDescent="0.3">
      <c r="A12" s="37"/>
      <c r="B12" s="2" t="s">
        <v>11</v>
      </c>
      <c r="C12" s="45">
        <v>0</v>
      </c>
      <c r="D12" s="4">
        <v>24</v>
      </c>
      <c r="E12" s="3">
        <f t="shared" si="0"/>
        <v>0</v>
      </c>
    </row>
    <row r="13" spans="1:7" x14ac:dyDescent="0.3">
      <c r="A13" s="37"/>
      <c r="B13" s="5" t="s">
        <v>10</v>
      </c>
      <c r="C13" s="46">
        <v>0</v>
      </c>
      <c r="D13" s="7">
        <v>24</v>
      </c>
      <c r="E13" s="6">
        <f t="shared" si="0"/>
        <v>0</v>
      </c>
    </row>
    <row r="14" spans="1:7" x14ac:dyDescent="0.3">
      <c r="A14" s="37"/>
      <c r="B14" s="2" t="s">
        <v>9</v>
      </c>
      <c r="C14" s="45">
        <v>0</v>
      </c>
      <c r="D14" s="4">
        <v>24</v>
      </c>
      <c r="E14" s="3">
        <f t="shared" si="0"/>
        <v>0</v>
      </c>
    </row>
    <row r="15" spans="1:7" x14ac:dyDescent="0.3">
      <c r="A15" s="37"/>
      <c r="B15" s="14" t="s">
        <v>15</v>
      </c>
      <c r="C15" s="46">
        <v>0</v>
      </c>
      <c r="D15" s="7">
        <v>24</v>
      </c>
      <c r="E15" s="6">
        <f t="shared" si="0"/>
        <v>0</v>
      </c>
    </row>
    <row r="16" spans="1:7" x14ac:dyDescent="0.3">
      <c r="A16" s="37"/>
      <c r="B16" s="2" t="s">
        <v>16</v>
      </c>
      <c r="C16" s="45">
        <v>0</v>
      </c>
      <c r="D16" s="4">
        <v>24</v>
      </c>
      <c r="E16" s="3">
        <f t="shared" si="0"/>
        <v>0</v>
      </c>
    </row>
    <row r="17" spans="1:6" x14ac:dyDescent="0.3">
      <c r="A17" s="37"/>
      <c r="B17" s="14" t="s">
        <v>17</v>
      </c>
      <c r="C17" s="48">
        <v>0</v>
      </c>
      <c r="D17" s="7">
        <v>24</v>
      </c>
      <c r="E17" s="12">
        <f t="shared" si="0"/>
        <v>0</v>
      </c>
    </row>
    <row r="18" spans="1:6" x14ac:dyDescent="0.3">
      <c r="A18" s="38"/>
      <c r="B18" s="2" t="s">
        <v>18</v>
      </c>
      <c r="C18" s="45">
        <v>0</v>
      </c>
      <c r="D18" s="4">
        <v>24</v>
      </c>
      <c r="E18" s="3">
        <f t="shared" si="0"/>
        <v>0</v>
      </c>
    </row>
    <row r="19" spans="1:6" x14ac:dyDescent="0.3">
      <c r="A19" s="8"/>
      <c r="B19" s="8"/>
      <c r="C19" s="43" t="s">
        <v>2</v>
      </c>
      <c r="D19" s="44"/>
      <c r="E19" s="18">
        <f>SUM(E4:E16)</f>
        <v>0</v>
      </c>
      <c r="F19" s="15"/>
    </row>
    <row r="20" spans="1:6" x14ac:dyDescent="0.3">
      <c r="A20" s="41" t="s">
        <v>22</v>
      </c>
      <c r="B20" s="41"/>
      <c r="C20" s="41"/>
      <c r="D20" s="41"/>
      <c r="E20" s="42"/>
    </row>
    <row r="21" spans="1:6" ht="33" customHeight="1" x14ac:dyDescent="0.3">
      <c r="A21" s="30" t="s">
        <v>19</v>
      </c>
      <c r="B21" s="30"/>
      <c r="C21" s="46">
        <v>0</v>
      </c>
      <c r="D21" s="7">
        <v>24</v>
      </c>
      <c r="E21" s="6">
        <f>C21*D21</f>
        <v>0</v>
      </c>
    </row>
    <row r="22" spans="1:6" x14ac:dyDescent="0.3">
      <c r="A22" s="31" t="s">
        <v>4</v>
      </c>
      <c r="B22" s="31"/>
      <c r="C22" s="20" t="s">
        <v>23</v>
      </c>
      <c r="D22" s="4">
        <f>20*160*24</f>
        <v>76800</v>
      </c>
      <c r="E22" s="3">
        <f>D22*C6</f>
        <v>0</v>
      </c>
    </row>
    <row r="23" spans="1:6" x14ac:dyDescent="0.3">
      <c r="A23" s="33" t="s">
        <v>6</v>
      </c>
      <c r="B23" s="33"/>
      <c r="C23" s="19" t="s">
        <v>23</v>
      </c>
      <c r="D23" s="13" t="s">
        <v>23</v>
      </c>
      <c r="E23" s="12">
        <f>E22*3%</f>
        <v>0</v>
      </c>
    </row>
    <row r="24" spans="1:6" x14ac:dyDescent="0.3">
      <c r="A24" s="32" t="s">
        <v>7</v>
      </c>
      <c r="B24" s="32"/>
      <c r="C24" s="20" t="s">
        <v>23</v>
      </c>
      <c r="D24" s="4">
        <v>3840</v>
      </c>
      <c r="E24" s="3">
        <f>C6*D24</f>
        <v>0</v>
      </c>
    </row>
    <row r="25" spans="1:6" x14ac:dyDescent="0.3">
      <c r="A25" s="36" t="s">
        <v>20</v>
      </c>
      <c r="B25" s="14" t="s">
        <v>14</v>
      </c>
      <c r="C25" s="46">
        <v>0</v>
      </c>
      <c r="D25" s="7">
        <v>24</v>
      </c>
      <c r="E25" s="6">
        <f t="shared" ref="E25:E34" si="1">C25*D25</f>
        <v>0</v>
      </c>
    </row>
    <row r="26" spans="1:6" x14ac:dyDescent="0.3">
      <c r="A26" s="37"/>
      <c r="B26" s="2" t="s">
        <v>13</v>
      </c>
      <c r="C26" s="45">
        <v>0</v>
      </c>
      <c r="D26" s="4">
        <v>24</v>
      </c>
      <c r="E26" s="3">
        <f t="shared" si="1"/>
        <v>0</v>
      </c>
    </row>
    <row r="27" spans="1:6" x14ac:dyDescent="0.3">
      <c r="A27" s="37"/>
      <c r="B27" s="5" t="s">
        <v>12</v>
      </c>
      <c r="C27" s="46">
        <v>0</v>
      </c>
      <c r="D27" s="7">
        <v>24</v>
      </c>
      <c r="E27" s="6">
        <f t="shared" si="1"/>
        <v>0</v>
      </c>
    </row>
    <row r="28" spans="1:6" x14ac:dyDescent="0.3">
      <c r="A28" s="37"/>
      <c r="B28" s="2" t="s">
        <v>11</v>
      </c>
      <c r="C28" s="45">
        <v>0</v>
      </c>
      <c r="D28" s="4">
        <v>24</v>
      </c>
      <c r="E28" s="3">
        <f t="shared" si="1"/>
        <v>0</v>
      </c>
    </row>
    <row r="29" spans="1:6" x14ac:dyDescent="0.3">
      <c r="A29" s="37"/>
      <c r="B29" s="5" t="s">
        <v>10</v>
      </c>
      <c r="C29" s="46">
        <v>0</v>
      </c>
      <c r="D29" s="7">
        <v>24</v>
      </c>
      <c r="E29" s="6">
        <f t="shared" si="1"/>
        <v>0</v>
      </c>
    </row>
    <row r="30" spans="1:6" x14ac:dyDescent="0.3">
      <c r="A30" s="37"/>
      <c r="B30" s="2" t="s">
        <v>9</v>
      </c>
      <c r="C30" s="45">
        <v>0</v>
      </c>
      <c r="D30" s="4">
        <v>24</v>
      </c>
      <c r="E30" s="3">
        <f t="shared" si="1"/>
        <v>0</v>
      </c>
    </row>
    <row r="31" spans="1:6" x14ac:dyDescent="0.3">
      <c r="A31" s="37"/>
      <c r="B31" s="14" t="s">
        <v>15</v>
      </c>
      <c r="C31" s="46">
        <v>0</v>
      </c>
      <c r="D31" s="7">
        <v>24</v>
      </c>
      <c r="E31" s="6">
        <f t="shared" si="1"/>
        <v>0</v>
      </c>
    </row>
    <row r="32" spans="1:6" x14ac:dyDescent="0.3">
      <c r="A32" s="37"/>
      <c r="B32" s="2" t="s">
        <v>16</v>
      </c>
      <c r="C32" s="45">
        <v>0</v>
      </c>
      <c r="D32" s="4">
        <v>24</v>
      </c>
      <c r="E32" s="3">
        <f t="shared" si="1"/>
        <v>0</v>
      </c>
    </row>
    <row r="33" spans="1:6" x14ac:dyDescent="0.3">
      <c r="A33" s="37"/>
      <c r="B33" s="14" t="s">
        <v>17</v>
      </c>
      <c r="C33" s="48">
        <v>0</v>
      </c>
      <c r="D33" s="7">
        <v>24</v>
      </c>
      <c r="E33" s="12">
        <f t="shared" si="1"/>
        <v>0</v>
      </c>
    </row>
    <row r="34" spans="1:6" x14ac:dyDescent="0.3">
      <c r="A34" s="38"/>
      <c r="B34" s="2" t="s">
        <v>18</v>
      </c>
      <c r="C34" s="45">
        <v>0</v>
      </c>
      <c r="D34" s="4">
        <v>24</v>
      </c>
      <c r="E34" s="3">
        <f t="shared" si="1"/>
        <v>0</v>
      </c>
    </row>
    <row r="35" spans="1:6" x14ac:dyDescent="0.3">
      <c r="A35" s="8"/>
      <c r="B35" s="8"/>
      <c r="C35" s="34" t="s">
        <v>2</v>
      </c>
      <c r="D35" s="35"/>
      <c r="E35" s="17">
        <f>SUM(E21:E32)</f>
        <v>0</v>
      </c>
      <c r="F35" s="16"/>
    </row>
    <row r="36" spans="1:6" x14ac:dyDescent="0.3">
      <c r="A36" s="21" t="s">
        <v>24</v>
      </c>
      <c r="B36" s="22"/>
      <c r="C36" s="23">
        <f>E35+E19</f>
        <v>0</v>
      </c>
      <c r="D36" s="24"/>
      <c r="E36" s="25"/>
    </row>
  </sheetData>
  <sheetProtection algorithmName="SHA-512" hashValue="f0MNcdW+FPU7abwMwPEkTc9YRrTMeHbklja2KvwUXftaGWHQf+YaADcos5FSVI/PhcIaSf/7kQfTH200jeNvxw==" saltValue="3i7vQjgMiMHFDXz+qLtK7A==" spinCount="100000" sheet="1" objects="1" scenarios="1"/>
  <mergeCells count="18">
    <mergeCell ref="A25:A34"/>
    <mergeCell ref="C19:D19"/>
    <mergeCell ref="A36:B36"/>
    <mergeCell ref="C36:E36"/>
    <mergeCell ref="A2:B2"/>
    <mergeCell ref="A4:B4"/>
    <mergeCell ref="A5:B5"/>
    <mergeCell ref="A6:B6"/>
    <mergeCell ref="A8:B8"/>
    <mergeCell ref="A7:B7"/>
    <mergeCell ref="C35:D35"/>
    <mergeCell ref="A9:A18"/>
    <mergeCell ref="A3:E3"/>
    <mergeCell ref="A20:E2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Brymas Dorota</dc:creator>
  <cp:lastModifiedBy>Brymas Dorota</cp:lastModifiedBy>
  <dcterms:created xsi:type="dcterms:W3CDTF">2023-02-21T11:20:46Z</dcterms:created>
  <dcterms:modified xsi:type="dcterms:W3CDTF">2023-03-09T10:56:02Z</dcterms:modified>
</cp:coreProperties>
</file>