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ukasz.chrostek\AppData\Local\Temp\ezdpuw\20220412141948475\"/>
    </mc:Choice>
  </mc:AlternateContent>
  <xr:revisionPtr revIDLastSave="0" documentId="13_ncr:1_{AC851DB7-4E07-4278-8C7A-3FDF24B457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Arkusz1!$D$4:$H$103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tc={0F55AA56-C85B-48B7-B286-0D7D5B08FE71}</author>
  </authors>
  <commentList>
    <comment ref="B47" authorId="0" shapeId="0" xr:uid="{0F55AA56-C85B-48B7-B286-0D7D5B08FE7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zostawmy, zwłaszcza że niszczrki wprowadzamy na ewidencję</t>
      </text>
    </comment>
  </commentList>
</comments>
</file>

<file path=xl/sharedStrings.xml><?xml version="1.0" encoding="utf-8"?>
<sst xmlns="http://schemas.openxmlformats.org/spreadsheetml/2006/main" count="307" uniqueCount="212">
  <si>
    <t>Folia strech</t>
  </si>
  <si>
    <t>L.p.</t>
  </si>
  <si>
    <t>Nazwa artykułu</t>
  </si>
  <si>
    <t>Opis</t>
  </si>
  <si>
    <t>Jednostka miary</t>
  </si>
  <si>
    <t>szt.</t>
  </si>
  <si>
    <t xml:space="preserve">Cienkopis </t>
  </si>
  <si>
    <t>Długopis jednorazowy</t>
  </si>
  <si>
    <t>Długopis żelowy</t>
  </si>
  <si>
    <t>bl.</t>
  </si>
  <si>
    <t>op.</t>
  </si>
  <si>
    <t>szt</t>
  </si>
  <si>
    <t>op</t>
  </si>
  <si>
    <t>Karteczki samoprzylepne</t>
  </si>
  <si>
    <t xml:space="preserve">Karton archiwizacyjny zbiorczy </t>
  </si>
  <si>
    <t>Klej w sztyfcie</t>
  </si>
  <si>
    <t>Kołozeszyt A4</t>
  </si>
  <si>
    <t>Kołozeszyt A5</t>
  </si>
  <si>
    <t>Koperta z zabezpieczeniem powietrznym</t>
  </si>
  <si>
    <t>Kostka biała -wkład do pojemnika</t>
  </si>
  <si>
    <t>Koszulki A4</t>
  </si>
  <si>
    <t>Koszulki A5</t>
  </si>
  <si>
    <t>Marker do płyt CD/DVD</t>
  </si>
  <si>
    <t>Marker do tablic</t>
  </si>
  <si>
    <t>kompl.</t>
  </si>
  <si>
    <t>Nożyczki</t>
  </si>
  <si>
    <t>ryza</t>
  </si>
  <si>
    <t>Podajnik  do  taśmy</t>
  </si>
  <si>
    <t>Pianka antystatyczna</t>
  </si>
  <si>
    <t>Płyta CD-R</t>
  </si>
  <si>
    <t>Przybornik</t>
  </si>
  <si>
    <t>Sprężone powietrze</t>
  </si>
  <si>
    <t>Ściereczki do czyszczenia ekranów</t>
  </si>
  <si>
    <t>Teczka wiązana biała, tekturowa, format A4.</t>
  </si>
  <si>
    <t>Taśma samoprzylepna scotch</t>
  </si>
  <si>
    <t>Taśma pakowa</t>
  </si>
  <si>
    <t>Taśma dwustronna</t>
  </si>
  <si>
    <t>Zeszyt</t>
  </si>
  <si>
    <t>Zakreślacze</t>
  </si>
  <si>
    <t>Zszywki</t>
  </si>
  <si>
    <t>Brulion w kratkę format A4, minimum 96 kartek, twarda oprawa, szyty introligatorsko</t>
  </si>
  <si>
    <t>Klips archiwizacyjny</t>
  </si>
  <si>
    <t xml:space="preserve">szt. </t>
  </si>
  <si>
    <t>Papier A4/80g</t>
  </si>
  <si>
    <t>Papier A4/kolor</t>
  </si>
  <si>
    <t>Papier A4/120g</t>
  </si>
  <si>
    <t>Spinacze 33</t>
  </si>
  <si>
    <t>Spinacze 28</t>
  </si>
  <si>
    <t xml:space="preserve">Pudelko archiwizacyjne typu BOXY </t>
  </si>
  <si>
    <t>Teczka kartonowa bezkwasowa wiązana A3</t>
  </si>
  <si>
    <t>Koszulka A4 z klapą boczną</t>
  </si>
  <si>
    <t>Nożyk biurowy z wymiennymi ostrzami</t>
  </si>
  <si>
    <t>Teczka wiązana A4</t>
  </si>
  <si>
    <t>Teczka kartonowa bezkwasowa wiązana A4</t>
  </si>
  <si>
    <t>Teczka przestrzenna bezkwasowa A4 wiązana</t>
  </si>
  <si>
    <t>Koperta z zabezpieczeniem powietrznym G17</t>
  </si>
  <si>
    <t>Koperta z zabezpieczeniem powietrznym na płyty CD</t>
  </si>
  <si>
    <t>Koperta rozszerzanymi bokami i dnem C4</t>
  </si>
  <si>
    <t>Zszywacz 30k</t>
  </si>
  <si>
    <t>Koperta z rozszerzanymi bokami i dnem E4</t>
  </si>
  <si>
    <t>Zszywacz 10k</t>
  </si>
  <si>
    <t>Pudelko archiwizacyjne otwierane z góry</t>
  </si>
  <si>
    <t>Ilość</t>
  </si>
  <si>
    <t>Kostka różnokolorowa -wkład do pojemnika</t>
  </si>
  <si>
    <t>Płyn czyszczący do tablic suchościeralnych</t>
  </si>
  <si>
    <t>Koszulki A4 poszerzane  klapką od góry</t>
  </si>
  <si>
    <t>Bezbarwny, bezwonny, nietoksyczny, zmywalny z większości powierzchni i nie brudzący, nie marszczy papieru, przeznaczony do klejenia papieru, tektury, pojemność: 15g ±5%.</t>
  </si>
  <si>
    <t>Oprawa półotwarta z segmentową, podwójną spiralą, perforowany wkład z otworami do wpięcia do segregatora, w kratkę, min. 96 kartek, format A4.</t>
  </si>
  <si>
    <t>Oprawa półotwarta z segmentową, podwójną spiralą, perforowany wkład z otworami do wpięcia do segregatora, w kratkę, min. 96 kartek, format A5.</t>
  </si>
  <si>
    <t>Kostka różnokolorowa samoprzylepna</t>
  </si>
  <si>
    <t>Wykonane ze sztywnej krystalicznej folii, format A4, grubość 75mic ±5%, multiperforowane. Opakowanie zawiera min. 100 szt.</t>
  </si>
  <si>
    <t xml:space="preserve">Koszulki w formacie A4, multiperforowane, wyposażone w klapkę boczną zapobiegającą wypadaniu dokumentów, przezroczyste, o grubości 45mic ±5%, opakowanie zawiera min.10 szt. </t>
  </si>
  <si>
    <t xml:space="preserve">Marker przeznaczony do opisywania płyt CD/DVD, szybkoschnący, nierozmazujący się, wodoodporny tusz o neutralnym zapachu, grubość linii pisania 0,6mm ±5%. Posiada miękką i okrągłą końcówkę. Kolor czarny.   </t>
  </si>
  <si>
    <t xml:space="preserve">Nożyczki do ogólnego zastosowania, wykonane ze stali nierdzewnej, ergonomiczna rękojeść wykonana z odpornego na pęknięcia materiału, miękki materiał wewnątrz uchwytów zapewniający komfort użytkowania, długość całych nożyczek 20cm ±5%. </t>
  </si>
  <si>
    <t>Przeznaczona do czyszczenia powierzchni plastikowych. Działa skutecznie na wszystkich rodzajach powierzchni (np. klawiatury, drukarki, blaty) i usuwa  plamy np. z tuszu (nie nadaje się do czyszczenia powierzchni szklanych i monitorów), zawiera składniki antystatyczne zapobiegające osadzaniu się kurzu. Nie zawiera akloholu, nie pozostawia smug. Produkt przebadany dermatologicznie, bezpieczny dla skóry rąk. Objętość: min. 250ml - max. 400ml.</t>
  </si>
  <si>
    <t>Przybornik na biurko wykonany z siatki metalowej z przegrodami w kolorze czarnym, wymiary: 250mmx103mmx98mm ±5%.</t>
  </si>
  <si>
    <t>Przeznaczone do czyszczenia klawiatur, komputerów za pomocą sprężonego powietrza, niepalny, pojemność: 400ml ±5%.</t>
  </si>
  <si>
    <t>Taśma odklejalna do naprawy zniszczonych pism, łączenia papieru, klisz, przezroczysta, matowa 19mm x 33m ±5%</t>
  </si>
  <si>
    <t>Zszywki do zszywacza o rozmiarze 10/5, stalowe, cynkowane, galwanizowane, bezawaryjne. Opakowanie zawiera min.1000 zszywek.</t>
  </si>
  <si>
    <t>Rysunek poglądowy</t>
  </si>
  <si>
    <t>Wkład biały do pojemnika w kostce, nieklejony,  rozmiar 8,5cmx8,5cmx3,5cm ±5%. Ilość kartek w kostce: od 350 do 400 kartek.</t>
  </si>
  <si>
    <t>Zawieszka z mechanizmem ściagajacym do identyfikatorów</t>
  </si>
  <si>
    <t>Zakładki indeksujące foliowe</t>
  </si>
  <si>
    <t>Zawieszki na klucze</t>
  </si>
  <si>
    <t xml:space="preserve">Podajnik do taśmy o rozmiarze 19cm x 33cm±5%, antypoślizgowa podstawa, posiada metalowe ząbki do obcinania taśmy. Dostępny w różnych kolorach. </t>
  </si>
  <si>
    <t>Ściereczki wykonane z biodegradowalnego włókna bezpiecznego dla środowiska, nasączone preparatem, przeznaczone do czyszczenia monitorów, obudów klawiatur, skanerów, opakowanie zawiera min.100szt. max 120 szt.</t>
  </si>
  <si>
    <t xml:space="preserve">Gąbka magnetyczna </t>
  </si>
  <si>
    <t>Wkłady wymienne do gabki magnetycznej</t>
  </si>
  <si>
    <t xml:space="preserve">Komplet  wkładów wymiennych do gąbki magnetycznej. Wkłady wykonane z filcu, w kolorze szarym. W komplecie  min. 10 szt wkładów. </t>
  </si>
  <si>
    <t>Długopis żelowy z zatyczką</t>
  </si>
  <si>
    <t>Koszulka A4z klapą na rzepy</t>
  </si>
  <si>
    <t>Długopis z gumką</t>
  </si>
  <si>
    <t>Blok do flipchartów</t>
  </si>
  <si>
    <t>Flipchart suchościeralno-magnetyczny 100x70 cm</t>
  </si>
  <si>
    <t>Płyta DVD +R</t>
  </si>
  <si>
    <t>Płyta DVD-R</t>
  </si>
  <si>
    <t>Identyfikator z taśmą</t>
  </si>
  <si>
    <t>Pojemnik na długopisy</t>
  </si>
  <si>
    <t>Akumulator</t>
  </si>
  <si>
    <t>Listwa zasilająca z filtrem przeciwzakłóceniowym</t>
  </si>
  <si>
    <t>Lampka biurkowa</t>
  </si>
  <si>
    <t>Ładowarka</t>
  </si>
  <si>
    <t>Mleko</t>
  </si>
  <si>
    <t>Herbata czarna</t>
  </si>
  <si>
    <t>Herbata różne rodzaje</t>
  </si>
  <si>
    <t>Ciastka kruche</t>
  </si>
  <si>
    <t>Cukier</t>
  </si>
  <si>
    <t>UHT 3,2% w opakowaniu kartonowym o pojemności 1 l.</t>
  </si>
  <si>
    <t>kg</t>
  </si>
  <si>
    <t>Bateria LR03/AAA</t>
  </si>
  <si>
    <t>Bateria  LR06/AA</t>
  </si>
  <si>
    <t>Cena jednostkowa brutto</t>
  </si>
  <si>
    <t>Wartość brutto</t>
  </si>
  <si>
    <t>RAZEM</t>
  </si>
  <si>
    <t>Karton wizytowy</t>
  </si>
  <si>
    <t>1l</t>
  </si>
  <si>
    <r>
      <t xml:space="preserve">Kolor biały, rozmiar zewnętrzny </t>
    </r>
    <r>
      <rPr>
        <sz val="11"/>
        <rFont val="Calibri"/>
        <family val="2"/>
        <charset val="238"/>
        <scheme val="minor"/>
      </rPr>
      <t>co najmniej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300mmx430mm, maksymalnie 350mmx500mm. Koperta sklejana na 3 brzegach (z 3 stron - boki i dno kopert).</t>
    </r>
  </si>
  <si>
    <r>
      <t>Środek do czyszczenia tablic suchościeralnych w sprayu, działanie antystatyczne,</t>
    </r>
    <r>
      <rPr>
        <sz val="11"/>
        <rFont val="Calibri"/>
        <family val="2"/>
        <charset val="238"/>
        <scheme val="minor"/>
      </rPr>
      <t xml:space="preserve"> usuwa tusz z markerów</t>
    </r>
    <r>
      <rPr>
        <sz val="11"/>
        <color indexed="8"/>
        <rFont val="Calibri"/>
        <family val="2"/>
        <charset val="238"/>
        <scheme val="minor"/>
      </rPr>
      <t>, pojemność min. 120ml.</t>
    </r>
  </si>
  <si>
    <r>
      <t xml:space="preserve">Przeznaczone do archiwizacji dokumentów w formacie </t>
    </r>
    <r>
      <rPr>
        <b/>
        <sz val="11"/>
        <color indexed="8"/>
        <rFont val="Calibri"/>
        <family val="2"/>
        <charset val="238"/>
        <scheme val="minor"/>
      </rPr>
      <t xml:space="preserve">A3. </t>
    </r>
    <r>
      <rPr>
        <sz val="11"/>
        <color indexed="8"/>
        <rFont val="Calibri"/>
        <family val="2"/>
        <charset val="238"/>
        <scheme val="minor"/>
      </rPr>
      <t>Pudło bezkwasowe z tektury litej, chroniące przed wilgocią, trudnopalne. Tektura Prior, o wskaźniku pH od 7,5 do 10, rezerwie alkalicznej &gt; 0,4 mol/kg i gramaturze od 1100 g/m².   Wymiary: 450 mm x320mm x110mm. Pojemność kartek A3 min 800 kartek max. 850.</t>
    </r>
  </si>
  <si>
    <r>
      <t>Taśma pakowa do oklejania ciężkich kartonowych paczek, wykonana ze specjalnej folii o grubosci 40 mikronów ±5%, wymiary;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szerokość 55mm x</t>
    </r>
    <r>
      <rPr>
        <sz val="11"/>
        <color indexed="8"/>
        <rFont val="Calibri"/>
        <family val="2"/>
        <charset val="238"/>
        <scheme val="minor"/>
      </rPr>
      <t xml:space="preserve"> długość 66m ±5%.</t>
    </r>
  </si>
  <si>
    <r>
      <t>Taśma dwustronna,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szerokość 50mm x  długość 25m ±5% </t>
    </r>
    <r>
      <rPr>
        <sz val="11"/>
        <color indexed="8"/>
        <rFont val="Calibri"/>
        <family val="2"/>
        <charset val="238"/>
        <scheme val="minor"/>
      </rPr>
      <t>cienka i przezroczysta taśma do łączenia folii, papieru, listew i innych.</t>
    </r>
  </si>
  <si>
    <t xml:space="preserve">Akta osobowe </t>
  </si>
  <si>
    <t>Folia do prezentacji</t>
  </si>
  <si>
    <t>Holder magnetyczny</t>
  </si>
  <si>
    <t>Bateria 9V</t>
  </si>
  <si>
    <t>Koperta bezpieczna</t>
  </si>
  <si>
    <t>Pudło archiwizacyjne kopertowe A4</t>
  </si>
  <si>
    <t>Pudło archiwizacyjne kopertowe A3</t>
  </si>
  <si>
    <t>Koperta DL</t>
  </si>
  <si>
    <t>Koperta C5</t>
  </si>
  <si>
    <t xml:space="preserve">Ramka </t>
  </si>
  <si>
    <t>Olej do niszczarki</t>
  </si>
  <si>
    <t xml:space="preserve"> FORMULARZ CENOWY</t>
  </si>
  <si>
    <r>
      <t>Blok formatu A1, biały, gładki, liczba kartek w bloku min. 50. Gramatura 80g/m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6 uniwersalnych otworów do zawieszenia na flipcharcie, papier perforowany, wybielany bez użycia chloru.</t>
    </r>
  </si>
  <si>
    <r>
      <t xml:space="preserve">Cienkopis z końcówką fibrową, tusz na bazie wody, długość linii pisania: </t>
    </r>
    <r>
      <rPr>
        <sz val="11"/>
        <rFont val="Calibri"/>
        <family val="2"/>
        <charset val="238"/>
        <scheme val="minor"/>
      </rPr>
      <t>1100m ±5%,</t>
    </r>
    <r>
      <rPr>
        <sz val="11"/>
        <color indexed="8"/>
        <rFont val="Calibri"/>
        <family val="2"/>
        <charset val="238"/>
        <scheme val="minor"/>
      </rPr>
      <t xml:space="preserve"> końcówka 0,4mm ±5%, smukły kształt. Dostępny w 6 kolorach (czarny, niebieski, zielony, czerwony, fioletowy i brązowy).</t>
    </r>
  </si>
  <si>
    <t>Folia do prezentacji w rolce, folia biała, gładka, polipropylenowa, samoprzylepna dzięki ładunkowi elektrostatycznemu, długość ok. 20 m ±5%, szerokość ok. 60 cm ±5%, perforacja co 800 mm ±5%, wymiary: 58x630 mm ±5%.</t>
  </si>
  <si>
    <t>Rozmiar powierzchni: 100x70 cm,
powierzchnia suchościeralno-magnetyczna,
regulowana wysokość,
regulowany rozstaw uchwytów na arkusze papieru umożliwia stosowanie różnych formatów materiałów prezentacyjnych,
półka na pisaki,
gwarancja 2 lata.</t>
  </si>
  <si>
    <r>
      <t>Folia</t>
    </r>
    <r>
      <rPr>
        <sz val="11"/>
        <rFont val="Calibri"/>
        <family val="2"/>
        <charset val="238"/>
        <scheme val="minor"/>
      </rPr>
      <t xml:space="preserve"> przezroczysta </t>
    </r>
    <r>
      <rPr>
        <sz val="11"/>
        <color indexed="8"/>
        <rFont val="Calibri"/>
        <family val="2"/>
        <charset val="238"/>
        <scheme val="minor"/>
      </rPr>
      <t>do ręcznego owijania przesyłek,</t>
    </r>
    <r>
      <rPr>
        <sz val="11"/>
        <rFont val="Calibri"/>
        <family val="2"/>
        <charset val="238"/>
        <scheme val="minor"/>
      </rPr>
      <t xml:space="preserve"> grubość od 17 µm </t>
    </r>
    <r>
      <rPr>
        <sz val="11"/>
        <color indexed="8"/>
        <rFont val="Calibri"/>
        <family val="2"/>
        <charset val="238"/>
        <scheme val="minor"/>
      </rPr>
      <t>do 23 µm, szerokość od 300mm do 500mm, długość 50m ±5%, waga 1,5kg ±5%.</t>
    </r>
  </si>
  <si>
    <t>Trwała osłona kart plastikowych i wizytówek, wykonana z przezroczystego tworzywa typu plexi, dołączona taśma do zawieszenia na szyję w kolorze niebieskim lub czarnym - szerokość taśmy 8mm ±5%. Taśma zakończona metalowym karabińczykiem. Opakowanie zawiera min. 100 szt.</t>
  </si>
  <si>
    <t>Karteczki samoprzylepne, jednokolorowe, w bloczku, nie pozostawiają śladu po klejeniu, rozmiar od 51 mmx 38mm do 40 mmx50 mm.  Bloczek zawiera min.100 kartek.</t>
  </si>
  <si>
    <t>Karteczki samoprzylepne, wielokolorowe, w bloczku, nie pozostawiają śladu po klejeniu, rozmiar 127 mm x 76 mm, bloczek zawiera min. 100 kartek max 120 kartek.</t>
  </si>
  <si>
    <r>
      <t>Format A4, gramatura 220g/m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dwustronnie metalizowany z delikatnym, drobnym tłoczeniem z jednej strony, w opakowaniu po 20 szt., kolor: biały, kremowy.</t>
    </r>
  </si>
  <si>
    <r>
      <t xml:space="preserve">Wykonany z mocnej tektury bezkwasowej. </t>
    </r>
    <r>
      <rPr>
        <sz val="11"/>
        <rFont val="Calibri"/>
        <family val="2"/>
        <charset val="238"/>
        <scheme val="minor"/>
      </rPr>
      <t xml:space="preserve">Pojemność 6 pudeł archiwizacyjnych o szerokości grzbietu 80mm± 5% lub 5 pudeł 100mm± 5% lub 4 pudełka o szerokości grzbietu 120mm± 5%. Karton posiada miejsce na opis zawartości. Specjalne otwory ułatwiające przenoszenie kartonu z obciążeniem. Wymiary kartonu długość 522xszer 351x głebokość 305mm ± </t>
    </r>
    <r>
      <rPr>
        <sz val="11"/>
        <color indexed="8"/>
        <rFont val="Calibri"/>
        <family val="2"/>
        <charset val="238"/>
        <scheme val="minor"/>
      </rPr>
      <t xml:space="preserve">5%. Opakowanie zawiera min. 5 szt.
</t>
    </r>
  </si>
  <si>
    <t>Klips wykonany z polietylenu, posiada ząbki, dwuczęściowy, kolor bialy, długość wąsa: 85mm±5% posiada spinkę niewymagającą przenoszenia dokumentow kartka po kartce, ulatwia korzystanie z dokumentów archiwizowanych w pudełkach na akta. Opakowanie zawiera min. 50 szt.</t>
  </si>
  <si>
    <r>
      <t>Koperta listowa DL HK - z paskiem do odklejenia, biała, wymiar min. 220mm x 110 mm, gramatura papieru min. 75g/m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opakowanie: min. 1000 szt.</t>
    </r>
  </si>
  <si>
    <r>
      <t>Koperta listowa C5 HK - z paskiem do odklejenia, kolor biały, wymiar min. 229 mm x 162 mm, gramatura papieru min. 80 g/m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, opakowanie: min. 500 szt.</t>
    </r>
  </si>
  <si>
    <t xml:space="preserve">Koperta biała, rozmiar zewnętrzny od 350 mmx 470mm do 370 mmx 480mm, zawierająca folię bąbelkową. Koperta sklejana na 3 brzegach (z 3 stron - boki i dno kopert). </t>
  </si>
  <si>
    <r>
      <t>Kolor biały,</t>
    </r>
    <r>
      <rPr>
        <sz val="11"/>
        <rFont val="Calibri"/>
        <family val="2"/>
        <charset val="238"/>
        <scheme val="minor"/>
      </rPr>
      <t xml:space="preserve"> rozmiar co najmniej G17</t>
    </r>
    <r>
      <rPr>
        <sz val="11"/>
        <color indexed="8"/>
        <rFont val="Calibri"/>
        <family val="2"/>
        <charset val="238"/>
        <scheme val="minor"/>
      </rPr>
      <t>, samoprzylepna z paskiem. Papier o wysokiej jakości 80g - 90g, folia bąbelkowa (polietylenowa LDPE), pasek samoklejący silikonowy o gramaturze 40g/m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po którego zerwaniu uwidacznia się pasek mocnego kleju. Koperta sklejana na 3 brzegach (z 3 stron - boki i dno kopert).</t>
    </r>
  </si>
  <si>
    <t>Wkład róznokolorowy do pojemnika w kostce, nieklejony, rozmiar 8,5cmx8,5cmx8,5cm ±5%. Ilość kartek w kostce: od 350 do 400 kartek.</t>
  </si>
  <si>
    <t xml:space="preserve">Koszulka groszkowa na katalogi, format A4 z klapką (zamykane od góry). Koszulka przeźroczysta z poszerzanym brzegiem do przechowywania katalogów, cenników i grubych ofert (harmonijkowy brzeg zwiększa pojemność koszulki o 23mm). Multiperforowana, pasek perforowany wzmocniony, wykonane z mocnej folii polipropylenowej (PVC) o grubości 170mic ±5%. Opakowanie zawiera min. 5 szt. </t>
  </si>
  <si>
    <r>
      <t xml:space="preserve">Format A5, wykonane ze sztywnej krystalicznej folii, grubość folii </t>
    </r>
    <r>
      <rPr>
        <sz val="11"/>
        <rFont val="Calibri"/>
        <family val="2"/>
        <charset val="238"/>
        <scheme val="minor"/>
      </rPr>
      <t xml:space="preserve">min. 65µm±5%, </t>
    </r>
    <r>
      <rPr>
        <sz val="11"/>
        <color indexed="8"/>
        <rFont val="Calibri"/>
        <family val="2"/>
        <charset val="238"/>
        <scheme val="minor"/>
      </rPr>
      <t>multiperforowane. Opakowanie zawiera min. 100 szt.</t>
    </r>
  </si>
  <si>
    <t>Niszczarka:                                                                                                       
- automatyczny start/stop i funkcja cofania;
- szerokość wejścia minimum 270mm; 
- dioda informująca o gotowości do działania; 
- stopień tajności min. DIN3;
- możliwość jednorazowego zniszczenia min. 25 arkuszy A4/70g;
- wyjmowany pojemnik na ścinki min. 53 l;
- optyczny wskaźnik napełnienia kosza;
- obudowa na kółkach; 
- specjalna szczelina do niszczenia płyt CD; 
- wymiary: 795mmx335mmx460mm±5%.</t>
  </si>
  <si>
    <t xml:space="preserve"> Olej przeznaczony do niszczarek tnących na ścinki, opakowanie: w butelce z dozownikiem o pojemności 355 ml ±5%.</t>
  </si>
  <si>
    <r>
      <t>Papier ksero A4, biały, przeznaczony do wydruków laserowych oraz atramentowych, białość min.165 wg skali białości CIE, sztywność papieru umożliwiająca wydruk dwustronny, gramatura od  80 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90g/m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w ryzie 500 arkuszy.</t>
    </r>
  </si>
  <si>
    <r>
      <t>Papier ksero format A4, kolorowy, gramatura 80 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90g/m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w ryzie 500 arkuszy.</t>
    </r>
  </si>
  <si>
    <r>
      <t xml:space="preserve">Papier ksero A4, przeznaczony do wydruków laserowych oraz atramentowych, </t>
    </r>
    <r>
      <rPr>
        <sz val="11"/>
        <rFont val="Calibri"/>
        <family val="2"/>
        <charset val="238"/>
        <scheme val="minor"/>
      </rPr>
      <t xml:space="preserve">białość min.165 </t>
    </r>
    <r>
      <rPr>
        <sz val="11"/>
        <color indexed="8"/>
        <rFont val="Calibri"/>
        <family val="2"/>
        <charset val="238"/>
        <scheme val="minor"/>
      </rPr>
      <t>wg skali białości CIE, sztywność papieru umożliwiająca wydruk dwustronny, gramatura od 120g/m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130g/m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. Ryza zawiera 500 arkuszy.</t>
    </r>
  </si>
  <si>
    <t>Pojemnik na długopisy, wykonany z siatki metalowej z  w kolorze czarnym, wymiary: 90 x 100mm.</t>
  </si>
  <si>
    <r>
      <t>Akta osobowe wykonane z tektury pokrytej lakierowaną okleiną,
- grubość kartonu: 1,9 mm,
- gramatura kartonu: 1170 g/m</t>
    </r>
    <r>
      <rPr>
        <vertAlign val="superscript"/>
        <sz val="11"/>
        <color indexed="8"/>
        <rFont val="Calibri"/>
        <family val="2"/>
        <charset val="238"/>
        <scheme val="minor"/>
      </rPr>
      <t>2,</t>
    </r>
    <r>
      <rPr>
        <sz val="11"/>
        <color indexed="8"/>
        <rFont val="Calibri"/>
        <family val="2"/>
        <charset val="238"/>
        <scheme val="minor"/>
      </rPr>
      <t xml:space="preserve">
- 2-pierścieniowy mechanizm w kształcie litery D,
- 20-milimetrowa średnica pierścieni,
- szerokość grzbietu: 35 mm,
- do porządkowania i archiwizowania historii zatrudnienia pracownika,
- zawiera różnokolorowe przekładki A, B i C,
- wymiary: 255 x 315 x 35 mm.</t>
    </r>
  </si>
  <si>
    <r>
      <t xml:space="preserve">Długopis jednorazowy automatyczny. Obudowa plastikowa, </t>
    </r>
    <r>
      <rPr>
        <sz val="11"/>
        <rFont val="Calibri"/>
        <family val="2"/>
        <charset val="238"/>
        <scheme val="minor"/>
      </rPr>
      <t xml:space="preserve">przezroczysta, </t>
    </r>
    <r>
      <rPr>
        <sz val="11"/>
        <color indexed="8"/>
        <rFont val="Calibri"/>
        <family val="2"/>
        <charset val="238"/>
        <scheme val="minor"/>
      </rPr>
      <t>uchwyt i przycisk w kolorze tuszu. Kolor tuszu: czarny, czerwony, niebieski, zielony; grubość linii pisania: 0,4mm ±5%, grubość końcowki: 2mm ±5%, długośc linii pisania: 1300m ±5%.</t>
    </r>
  </si>
  <si>
    <t>Długopis z wymiennym wkładem. Obudowa plastikowa, z plastikową zatyczką. Długopis wyposażony w tusz oraz gumkę, która umożliwia wymazanie napisanego tekstu. Dostępny w kolorach: czarny, niebieski, zielony, czerwony.</t>
  </si>
  <si>
    <r>
      <t xml:space="preserve">Długopis żelowy z zatyczką w kolorze tuszu. Obudowa plastikowa, </t>
    </r>
    <r>
      <rPr>
        <sz val="11"/>
        <rFont val="Calibri"/>
        <family val="2"/>
        <charset val="238"/>
        <scheme val="minor"/>
      </rPr>
      <t>przezroczysta.</t>
    </r>
    <r>
      <rPr>
        <sz val="11"/>
        <color indexed="8"/>
        <rFont val="Calibri"/>
        <family val="2"/>
        <charset val="238"/>
        <scheme val="minor"/>
      </rPr>
      <t xml:space="preserve"> Kolor tuszu: czarny, zielony, niebieski, czerwony. Grubość linii pisania: 0,7 mm ±5%.</t>
    </r>
  </si>
  <si>
    <r>
      <t xml:space="preserve">Długopis żelowy z wymiennym wkładem, grubość końcówki </t>
    </r>
    <r>
      <rPr>
        <sz val="11"/>
        <rFont val="Calibri"/>
        <family val="2"/>
        <charset val="238"/>
        <scheme val="minor"/>
      </rPr>
      <t>0,7mm±5%</t>
    </r>
    <r>
      <rPr>
        <sz val="11"/>
        <color indexed="8"/>
        <rFont val="Calibri"/>
        <family val="2"/>
        <charset val="238"/>
        <scheme val="minor"/>
      </rPr>
      <t xml:space="preserve">, gumowy uchwyt i automatyczny mechanizm chowania wkładu, grubość linii pisania: 0,4mm ±5%, długość linii pisania: 1,200m ±5%.  Kolor tuszu: czarny, czerwony, niebieski, zielony. Tusz pigmentowy, wodoodporny, bez zawartości kwasu- nietoksyczny, przezroczysta obudowa pozwalająca kontrolować stopień zużycia tuszu. Klips w kolorze tuszu. </t>
    </r>
  </si>
  <si>
    <t xml:space="preserve">Gąbka do tablic suchościeralnych, obudowa gąbki plastikowa o własciwościach magnetycznych, wbudowany magnes pozwala przytwierdzić gąbkę w dowolnym miejscu tablicy. Kolor obudowy: biała. Wymiary gąbki  150 x 62 x 33 mm±5%. Wymienne wkłady z filcu doczepiane do powierzchni gąbki na rzep. </t>
  </si>
  <si>
    <t xml:space="preserve">Magnetyczny uchwyt na markery, wbudowany magnes pozwala przytwierdzić holder w dowolnym miejscu tablicy suchościeralnej. Obudowa holdera plastikowa, biała, posiada wgłebienia przeznaczone na markery. </t>
  </si>
  <si>
    <t>Koperta bezpieczna, przezroczysta, po zamknięciu koperty nie ma możliwości jej otwarcia bez naruszenia zabezpieczeń. Nie jest możliwe ponowne zamknięcie koperty. Wykonana z 3-warstwowej folii folietylenowej. Odporna na uszkodzenia mechaniczne, termiczne i chemiczne. Posiada odrywane odcinki przewozowe i miejsce na daty oraz podpis, wymiar: ok. 200 mm x 260 mm, opakowanie zawiera min. 100 szt.</t>
  </si>
  <si>
    <t>Koperta biała, przeznaczona dla płyt CD/DVD, samoklejąca z paskiem, wym.wewnętrzny: 180mmx16mm ±3% z zabezpieczeniem powietrznym.  Koperta sklejana na 3 brzegach (z 3 stron - boki i dno kopert).</t>
  </si>
  <si>
    <r>
      <t>Koperta biała C4 przeznaczona do wysyłania wiekszej liczby korespondencji, samoklejąca z paskiem, wykonana z papieru o gramaturze 150g/m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±5%. Wymiar wewnętrzny: 229mmx324mmx30mm ±3%. Opakowanie zawiera min.25 szt.</t>
    </r>
  </si>
  <si>
    <r>
      <t>Koperta biała E4 przeznaczona do wysyłania wiekszej liczby korespondencji, samoklejąca z paskiem, wykonana z papieru o gramaturze 150g/m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±5%. Wymiar wewnętrzny: 280mmx400mmx30mm ±3%. Opakowanie zawiera min.25szt.</t>
    </r>
  </si>
  <si>
    <r>
      <t>Kostka klejona różnokolorowa, wymiary: 75mm x 75mm ± 5%.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Każda kostka zawiera od 350 do 400 kartek.</t>
    </r>
  </si>
  <si>
    <t>Koszulki w formacie A4, multiperforowane, wyposażone w klapkę boczną zapinaną na rzep, zapobiegającą wypadaniu dokumentów, kolorowe, mieszczą do 50 kartek.</t>
  </si>
  <si>
    <t xml:space="preserve">Komplet markerów do białych tablic suchościeralnych zawierający min. 4 kolory markerów. Okrągła końcówka, grubość linii pisania 1-3mm%, długość linii pisania 250m ±5%, szybkoschnacy, nie pozostawia trwałych śladów na tablicy, obudowa i końcówka wykonana z polipropylenu (PP).        </t>
  </si>
  <si>
    <t>Nożyk biurowy przeznaczony do cięcia papieru, tektury, folii, posiadający łamane wymienne ostrze wykonane ze stali nierdzewnej, przycisk automatycznie blokujacy pozycje ostrza, obudowa wykonana z plastiku, powleczona tworzywem zapobiagającym ślizganiu się dłoni. Szerokość ostrza 18mm ±3%. Długość noża 150mm ±5%. Do noża w komplecie 2 ostrza zapasowe.</t>
  </si>
  <si>
    <r>
      <t>Przeznaczone do archiwizacji dokumentów. Na 5 ścianach miejsce na opis zawartości. Wykonane z mocnej tektury bezkwasowej. Dwa otwory na palce ułatwiaja wyjęcie pudła z kartonu zbiorczego, posiada pole opisowe na grzbiecie i bocznej ściance. Wymiary:  szerokość 350mm±5% x wysokość 260 mm ±5%. Szerokość grzbietu pudełka</t>
    </r>
    <r>
      <rPr>
        <sz val="11"/>
        <rFont val="Calibri"/>
        <family val="2"/>
        <charset val="238"/>
        <scheme val="minor"/>
      </rPr>
      <t xml:space="preserve">  115 mm±5%</t>
    </r>
    <r>
      <rPr>
        <sz val="11"/>
        <color indexed="8"/>
        <rFont val="Calibri"/>
        <family val="2"/>
        <charset val="238"/>
        <scheme val="minor"/>
      </rPr>
      <t>, pojemność kartek A4-min 800 kartek max 850.</t>
    </r>
  </si>
  <si>
    <r>
      <t>Przeznaczone do archiwizacji dokumentów. Pudło bezkwasowe z tektury litej, chroniące przed wilgścią, trudnopalne. Tektura Prior,  pH 8.0-9.5
gramatura 1300g/m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rezerwa alkaliczna &gt; 0.4 mol/kg. Wymiary: szerokość 350 mm±5% x wysokość 260 mm ±5%. Szerokość grzbietu pudełka  115 mm±5%, pojemność kartek A4-min 800 kartek max 850.</t>
    </r>
  </si>
  <si>
    <t>Przeznaczone do transportu i przechowywania dokumentów w pudełkach o grzbiecie pudelka o szer min 80mm max 100mm, posiada pola opisowe na bocznych ściankach. Wymiary: dł 563 x gł 367 x wys 260mm ±5%. Pudło mieści 6 pudełek o wymiarach grzbietu 80mm lub 5 pudełek o wymiarach grzbietu 100mm.</t>
  </si>
  <si>
    <t>Spinacze biurowe owalne, galwanizowane z wygietymi noskami ułatwiającymi spinanie, średnica 33mm ±5%, kolor: srebrny. Opakowanie zawiera min. 100 szt.</t>
  </si>
  <si>
    <t xml:space="preserve">Spinacze biurowe owalne, galwanizowane z wygietymi noskami ułatwiającymi spinanie, średnica 28mm ±5%, kolor: srebrny. Opakowanie zawiera min. 100 szt. </t>
  </si>
  <si>
    <r>
      <t>Teczka A4 biała, posiadająca klapy zabezpieczające dokumenty przed wypadaniem, wykonana z bezkwasowego kartonu o ph 6-8, gramatura 250-280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posiada bawełniane tasiemki. Opakowanie zawiera min. 50 szt.</t>
    </r>
  </si>
  <si>
    <r>
      <t>Teczka A3 biała, posiadająca klapy zabezpieczające dokumenty przed wypadaniem, wykonana z bezkwasowego  kartonu o ph 6-8, gramatura 400g/m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posiada bawełniane tasiemki. Opakowanie zawiera min. 50 szt. </t>
    </r>
  </si>
  <si>
    <r>
      <t>Teczka przestrzenna bezkwasowa do przechowywania dokumentów A4, wykonana z kartonu bezkwasowego klasy GD2 o gramaturze min. 400g/m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wiązana na tasiemkę o długości min. 150mm, wyposażona w 3 klapy wewnętrzne zabezpieczajace dokumenty przed wypadaniem. Teczka przeznaczona na min. 450  max 600 arkuszy A4 o gramaturze 80g/m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 Wymiary: 330x220x40mm ±5%. Opakowanie zawiera min.10 szt.</t>
    </r>
  </si>
  <si>
    <t>Brulion w kratkę, format A5, minimum 96 kartek, twarda oprawa, szyty introligatorsko.</t>
  </si>
  <si>
    <t>Zakładki samoprzylepne foliowe indeksujące o grubości 50 mm±5%, dostępne w 4 kolorach kartek. Wymiary 19x 43 mm±5%. Opakowanie zawiera 200 zakładek (po 50 w każdymkolorze).</t>
  </si>
  <si>
    <t>Zestaw zakreślaczy z tuszem na bazie wody, szerokość linii pisania min. 2 max. 5 mm, okragła końcówka, do pisania po wszystkich rodzajach papieru. Zakreślacz posiada okienko umożliwiające śledzenie zaznaczonego tekstu. Okienko obraca się o 360⁰, co umożliwia wygodne i komfortowe zaznaczanie tekstu w pionie. Opakowanie zawiera min. 6 kolorów.</t>
  </si>
  <si>
    <t>Zawieszki do kluczy z tworzywa  sztucznego o wymiarach 22 x 53mm±5%. Posiadają karteczkę na opis, mechanizm zaciskowy ułatwia dostęp do etykiety w okienku do opisania, bez konieczności ściągania kluczyka z metalowego kółeczka. Opakowanie zawiera min 6 szt.</t>
  </si>
  <si>
    <t>Mechanizm samościagający pozwala na wyciaganie identyfikatora do  60 cm±5% bez potrzeby odpinania.</t>
  </si>
  <si>
    <t>Zszywacz wykonany z metalu, z elementami plastiku. Ergonomiczny kształt ładowany od góry na zszywki 10/5, zszywający min.10 kartek. Dostępny w różnych kolorach.</t>
  </si>
  <si>
    <t>Zszywacz wykonany z metalu, z elementami plastiku. Ergonomiczny kształt ładowany od góry na zszywki nr 24/6, zszywający min. 30 kartek. Długość zszywacza 145mm±5%, pojemność magazynka na zszywki: max.100 zszywek 24/6 lub max 140 zszywek 26/6. Dostępny w różnych kolorach.</t>
  </si>
  <si>
    <t>Zszywki do zszywacza o rozmiarze 24/6, stalowe, cynkowane, galwanizowane, bezawaryjne. Opakowanie zawiera min. 1000 zszywek.</t>
  </si>
  <si>
    <t>Bateria  alkaliczna LR06 (rozmiar AA).</t>
  </si>
  <si>
    <t>Bateria alkaliczna LR03 (rozmiar AAA).</t>
  </si>
  <si>
    <t>Bateria 9V, rozmiar ogniwa: 6F22, 6LR61.</t>
  </si>
  <si>
    <t>Filtr do zabezpieczenia sprzętu elektrycznego, minimum 5 gniazd, z uziemieniem, z wbudowanym bezpiecznikiem minimum 10A, wyłącznik, dzięki któremu można odłączyć sprzęt od sieci bez rozłączania przewodów, długość 5m±5%.</t>
  </si>
  <si>
    <t>Filtr do zabezpieczenia sprzętu elektrycznego, minimum 5 gniazd, z uziemieniem, z wbudowanym bezpiecznikiem minimum 10A, wyłącznik, dzięki któremu można odłączyć sprzęt od sieci bez rozłączania przewodów, długość 3m±5%.</t>
  </si>
  <si>
    <t>Lampka biurkowa przeznaczona do żarówek halogenowych, z wysięgnikiem teleskopowym, wyposażona we włącznik. Klosz oraz podstawa wykonane z tworzywa (kolor srebrny), odbłyśnik z aluminium, a osłona ze szkła, kabel zasilający 150cm±5%.</t>
  </si>
  <si>
    <t>UHT 1,5% bez laktozy w opakowaniu kartonowym o pojemności 1 l.</t>
  </si>
  <si>
    <t>Kl. średnia, opakowanie zawierające od 100 do 120 torebek o gramaturze 2g ±5%.</t>
  </si>
  <si>
    <t>Rodzaje herbat do wyboru od 20-30 torebek , 2g±5%: czarna/Earl Grey, mięta, zielona, melisa, wielowocowa.</t>
  </si>
  <si>
    <t>Biały kryształ, opakowanie papierowe zawierające 1 kg.</t>
  </si>
  <si>
    <t>ramka o wymiarach ok. 21 x 29,7 cm,materiał wykonania ramy:PVC, szerokość ramy: 1 cm, głębokość ramy: 1cm, materiał przód: szkło, materiał tył:panele drewnopodobne, kolor ramy: srebrny, czarny, biały, złoty.</t>
  </si>
  <si>
    <t>O gramaturze minimum 135g, a nie większej niż 200g (7 rodzajów:owsiane, maślane, z bakaliami, kokosowe, z czekoladą, nadziewane, z galaretką).</t>
  </si>
  <si>
    <t>Papier ekologiczny</t>
  </si>
  <si>
    <t xml:space="preserve">Papier ekologiczny brązowy; pakowany po 200 arkuszy, format (DIN) A5, gramatura 170g,  format:(mm) 148x210, przeznaczony do produkcji zaproszeń, wizytówek, dyplomów </t>
  </si>
  <si>
    <r>
      <rPr>
        <sz val="14"/>
        <color rgb="FFFF0000"/>
        <rFont val="Czcionka tekstu podstawowego"/>
        <charset val="238"/>
      </rPr>
      <t>*</t>
    </r>
    <r>
      <rPr>
        <sz val="11"/>
        <color indexed="8"/>
        <rFont val="Czcionka tekstu podstawowego"/>
        <family val="2"/>
        <charset val="238"/>
      </rPr>
      <t xml:space="preserve">   Proszę o wypełnienie wartości w żółych polach</t>
    </r>
    <r>
      <rPr>
        <sz val="11"/>
        <color indexed="8"/>
        <rFont val="Czcionka tekstu podstawowego"/>
        <charset val="238"/>
      </rPr>
      <t>.</t>
    </r>
  </si>
  <si>
    <r>
      <t>Ładowarka do akumulatorów AA i AAA</t>
    </r>
    <r>
      <rPr>
        <sz val="11"/>
        <rFont val="Calibri"/>
        <family val="2"/>
        <charset val="238"/>
        <scheme val="minor"/>
      </rPr>
      <t xml:space="preserve"> z wskaznikiem ładowania i naładowania akumulatorów. </t>
    </r>
  </si>
  <si>
    <r>
      <t xml:space="preserve">Akumulator AAA, niklowo-wodorkowy, gotowy do </t>
    </r>
    <r>
      <rPr>
        <sz val="11"/>
        <color theme="1"/>
        <rFont val="Calibri"/>
        <family val="2"/>
        <charset val="238"/>
        <scheme val="minor"/>
      </rPr>
      <t xml:space="preserve"> użycia, pojemośc od 800 mAh do 1000 mAh.</t>
    </r>
  </si>
  <si>
    <r>
      <t xml:space="preserve">Akumulator AA, niklowo-wodorkowy, gotowy do </t>
    </r>
    <r>
      <rPr>
        <sz val="11"/>
        <color theme="1"/>
        <rFont val="Calibri"/>
        <family val="2"/>
        <charset val="238"/>
        <scheme val="minor"/>
      </rPr>
      <t xml:space="preserve"> użycia, pojemośc od 2000 mAh do 3000 mAh</t>
    </r>
  </si>
  <si>
    <r>
      <t xml:space="preserve">Dysk CD-R o pojemności </t>
    </r>
    <r>
      <rPr>
        <sz val="11"/>
        <rFont val="Calibri"/>
        <family val="2"/>
        <charset val="238"/>
        <scheme val="minor"/>
      </rPr>
      <t>700</t>
    </r>
    <r>
      <rPr>
        <sz val="11"/>
        <color indexed="8"/>
        <rFont val="Calibri"/>
        <family val="2"/>
        <charset val="238"/>
        <scheme val="minor"/>
      </rPr>
      <t>MB ±5%, czas odtwarzania 80 minut. Płyty przeznaczone do archiwizacji danych oraz audio. Możliwość opisywania za pomocą markerów przeznaczonych do dysków CD/DVD.</t>
    </r>
  </si>
  <si>
    <r>
      <t>Dysk DVD+R o pojemności 8,5GB ±5%. Płyty przeznaczone do archiwizacji danych oraz audio.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indexed="8"/>
        <rFont val="Calibri"/>
        <family val="2"/>
        <charset val="238"/>
        <scheme val="minor"/>
      </rPr>
      <t>Możliwość opisywania za pomocą markerów przeznaczonych do dysków CD/DVD.</t>
    </r>
  </si>
  <si>
    <r>
      <t xml:space="preserve">Dysk DVD-R o pojemności 8,5 GB ±5 %. </t>
    </r>
    <r>
      <rPr>
        <strike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Płyty przeznaczone do archiwizacji danych.  Możliwość opisywania za pomocą markerów przeznaczonych do dysków CD/DVD.</t>
    </r>
  </si>
  <si>
    <r>
      <t xml:space="preserve">Niszczarka 53 l </t>
    </r>
    <r>
      <rPr>
        <sz val="14"/>
        <color rgb="FFFF0000"/>
        <rFont val="Calibri"/>
        <family val="2"/>
        <charset val="238"/>
        <scheme val="minor"/>
      </rPr>
      <t>**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Producent:………………
Model:…………………….
</t>
    </r>
    <r>
      <rPr>
        <i/>
        <sz val="11"/>
        <color rgb="FFFF0000"/>
        <rFont val="Calibri"/>
        <family val="2"/>
        <charset val="238"/>
        <scheme val="minor"/>
      </rPr>
      <t>(należy wypełnić)</t>
    </r>
  </si>
  <si>
    <r>
      <rPr>
        <sz val="14"/>
        <color rgb="FFFF0000"/>
        <rFont val="Czcionka tekstu podstawowego"/>
        <charset val="238"/>
      </rPr>
      <t xml:space="preserve">** </t>
    </r>
    <r>
      <rPr>
        <sz val="11"/>
        <rFont val="Czcionka tekstu podstawowego"/>
        <family val="2"/>
        <charset val="238"/>
      </rPr>
      <t>Uwaga! W poz. 43 należy wskazać producenta i model oferowanej niszczarki.</t>
    </r>
  </si>
  <si>
    <r>
      <t xml:space="preserve">Załącznik nr 1 do OPZ i Formularza ofertowego 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</si>
</sst>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\ &quot;zł&quot;"/>
  </numFmts>
  <fonts count="3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4"/>
      <color rgb="FFFF0000"/>
      <name val="Czcionka tekstu podstawowego"/>
      <charset val="238"/>
    </font>
    <font>
      <sz val="11"/>
      <color indexed="8"/>
      <name val="Czcionka tekstu podstawowego"/>
      <charset val="238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0" borderId="0"/>
    <xf numFmtId="0" fontId="14" fillId="0" borderId="0" applyNumberFormat="0" applyBorder="0" applyProtection="0"/>
    <xf numFmtId="164" fontId="14" fillId="0" borderId="0" applyBorder="0" applyProtection="0"/>
  </cellStyleXfs>
  <cellXfs count="117">
    <xf numFmtId="0" fontId="0" fillId="0" borderId="0" xfId="0"/>
    <xf numFmtId="0" fontId="15" fillId="0" borderId="1" xfId="3" applyNumberFormat="1" applyFont="1" applyFill="1" applyBorder="1" applyAlignment="1">
      <alignment horizontal="center" vertical="center"/>
    </xf>
    <xf numFmtId="0" fontId="21" fillId="0" borderId="1" xfId="3" applyNumberFormat="1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center" vertical="center"/>
    </xf>
    <xf numFmtId="0" fontId="15" fillId="5" borderId="1" xfId="3" applyNumberFormat="1" applyFont="1" applyFill="1" applyBorder="1" applyAlignment="1">
      <alignment horizontal="center" vertical="center"/>
    </xf>
    <xf numFmtId="165" fontId="20" fillId="0" borderId="1" xfId="4" applyNumberFormat="1" applyFont="1" applyFill="1" applyBorder="1" applyAlignment="1">
      <alignment horizontal="center" vertical="center"/>
    </xf>
    <xf numFmtId="165" fontId="20" fillId="6" borderId="1" xfId="4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center" vertical="center"/>
    </xf>
    <xf numFmtId="0" fontId="0" fillId="0" borderId="8" xfId="0" applyNumberFormat="1" applyBorder="1"/>
    <xf numFmtId="0" fontId="0" fillId="0" borderId="0" xfId="0" applyNumberFormat="1"/>
    <xf numFmtId="0" fontId="8" fillId="0" borderId="2" xfId="4" applyNumberFormat="1" applyFont="1" applyBorder="1" applyAlignment="1">
      <alignment horizontal="center" vertical="center" wrapText="1"/>
    </xf>
    <xf numFmtId="0" fontId="8" fillId="0" borderId="0" xfId="4" applyNumberFormat="1" applyFont="1" applyBorder="1" applyAlignment="1">
      <alignment horizontal="center" vertical="center" wrapText="1"/>
    </xf>
    <xf numFmtId="0" fontId="0" fillId="0" borderId="9" xfId="0" applyNumberFormat="1" applyBorder="1"/>
    <xf numFmtId="0" fontId="18" fillId="7" borderId="10" xfId="3" applyNumberFormat="1" applyFont="1" applyFill="1" applyBorder="1" applyAlignment="1">
      <alignment horizontal="center" vertical="center"/>
    </xf>
    <xf numFmtId="0" fontId="18" fillId="7" borderId="5" xfId="3" applyNumberFormat="1" applyFont="1" applyFill="1" applyBorder="1" applyAlignment="1">
      <alignment horizontal="center" vertical="center" wrapText="1"/>
    </xf>
    <xf numFmtId="0" fontId="18" fillId="7" borderId="5" xfId="4" applyNumberFormat="1" applyFont="1" applyFill="1" applyBorder="1" applyAlignment="1">
      <alignment horizontal="center" vertical="center" wrapText="1"/>
    </xf>
    <xf numFmtId="0" fontId="19" fillId="7" borderId="5" xfId="4" applyNumberFormat="1" applyFont="1" applyFill="1" applyBorder="1" applyAlignment="1">
      <alignment horizontal="center" vertical="center" wrapText="1"/>
    </xf>
    <xf numFmtId="0" fontId="18" fillId="0" borderId="10" xfId="3" applyNumberFormat="1" applyFont="1" applyFill="1" applyBorder="1" applyAlignment="1">
      <alignment horizontal="center" vertical="center"/>
    </xf>
    <xf numFmtId="0" fontId="15" fillId="0" borderId="1" xfId="3" applyNumberFormat="1" applyFont="1" applyFill="1" applyBorder="1" applyAlignment="1">
      <alignment horizontal="left" vertical="center" wrapText="1"/>
    </xf>
    <xf numFmtId="0" fontId="15" fillId="0" borderId="1" xfId="3" applyNumberFormat="1" applyFont="1" applyFill="1" applyBorder="1" applyAlignment="1">
      <alignment horizontal="center" vertical="center" wrapText="1"/>
    </xf>
    <xf numFmtId="0" fontId="18" fillId="0" borderId="1" xfId="4" applyNumberFormat="1" applyFont="1" applyBorder="1" applyAlignment="1">
      <alignment horizontal="center" vertical="center" wrapText="1"/>
    </xf>
    <xf numFmtId="0" fontId="15" fillId="3" borderId="1" xfId="3" applyNumberFormat="1" applyFont="1" applyFill="1" applyBorder="1" applyAlignment="1">
      <alignment horizontal="center" vertical="center"/>
    </xf>
    <xf numFmtId="0" fontId="18" fillId="0" borderId="1" xfId="4" applyNumberFormat="1" applyFont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left" vertical="center" wrapText="1"/>
    </xf>
    <xf numFmtId="0" fontId="18" fillId="0" borderId="6" xfId="4" applyNumberFormat="1" applyFont="1" applyBorder="1" applyAlignment="1">
      <alignment horizontal="center" vertical="center"/>
    </xf>
    <xf numFmtId="0" fontId="6" fillId="0" borderId="6" xfId="0" applyNumberFormat="1" applyFont="1" applyBorder="1"/>
    <xf numFmtId="0" fontId="18" fillId="0" borderId="6" xfId="4" applyNumberFormat="1" applyFont="1" applyFill="1" applyBorder="1" applyAlignment="1">
      <alignment horizontal="center" vertical="center"/>
    </xf>
    <xf numFmtId="0" fontId="15" fillId="5" borderId="1" xfId="3" applyNumberFormat="1" applyFont="1" applyFill="1" applyBorder="1" applyAlignment="1">
      <alignment horizontal="left" vertical="center" wrapText="1"/>
    </xf>
    <xf numFmtId="0" fontId="18" fillId="5" borderId="6" xfId="4" applyNumberFormat="1" applyFont="1" applyFill="1" applyBorder="1" applyAlignment="1">
      <alignment horizontal="center" vertical="center"/>
    </xf>
    <xf numFmtId="0" fontId="15" fillId="4" borderId="1" xfId="3" applyNumberFormat="1" applyFont="1" applyFill="1" applyBorder="1" applyAlignment="1">
      <alignment horizontal="left" vertical="center" wrapText="1"/>
    </xf>
    <xf numFmtId="0" fontId="18" fillId="3" borderId="6" xfId="4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horizontal="left" vertical="center" wrapText="1"/>
    </xf>
    <xf numFmtId="0" fontId="21" fillId="5" borderId="1" xfId="3" applyNumberFormat="1" applyFont="1" applyFill="1" applyBorder="1" applyAlignment="1">
      <alignment horizontal="left" vertical="center" wrapText="1"/>
    </xf>
    <xf numFmtId="0" fontId="15" fillId="0" borderId="1" xfId="4" applyNumberFormat="1" applyFont="1" applyBorder="1" applyAlignment="1">
      <alignment horizontal="left" vertical="center"/>
    </xf>
    <xf numFmtId="0" fontId="21" fillId="0" borderId="1" xfId="4" applyNumberFormat="1" applyFont="1" applyBorder="1" applyAlignment="1">
      <alignment horizontal="left" vertical="center" wrapText="1"/>
    </xf>
    <xf numFmtId="0" fontId="15" fillId="0" borderId="1" xfId="4" applyNumberFormat="1" applyFont="1" applyBorder="1" applyAlignment="1">
      <alignment horizontal="center" vertical="center"/>
    </xf>
    <xf numFmtId="0" fontId="15" fillId="4" borderId="1" xfId="4" applyNumberFormat="1" applyFont="1" applyFill="1" applyBorder="1" applyAlignment="1">
      <alignment horizontal="left" vertical="center" wrapText="1"/>
    </xf>
    <xf numFmtId="0" fontId="15" fillId="4" borderId="1" xfId="4" applyNumberFormat="1" applyFont="1" applyFill="1" applyBorder="1" applyAlignment="1">
      <alignment horizontal="center" vertical="center" wrapText="1"/>
    </xf>
    <xf numFmtId="0" fontId="18" fillId="4" borderId="6" xfId="4" applyNumberFormat="1" applyFont="1" applyFill="1" applyBorder="1" applyAlignment="1">
      <alignment horizontal="center" vertical="center"/>
    </xf>
    <xf numFmtId="0" fontId="21" fillId="3" borderId="1" xfId="3" applyNumberFormat="1" applyFont="1" applyFill="1" applyBorder="1" applyAlignment="1">
      <alignment horizontal="left" vertical="center" wrapText="1"/>
    </xf>
    <xf numFmtId="0" fontId="15" fillId="4" borderId="1" xfId="3" applyNumberFormat="1" applyFont="1" applyFill="1" applyBorder="1" applyAlignment="1">
      <alignment horizontal="center" vertical="center" wrapText="1"/>
    </xf>
    <xf numFmtId="0" fontId="15" fillId="4" borderId="6" xfId="4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4" applyNumberFormat="1" applyFont="1" applyBorder="1" applyAlignment="1">
      <alignment horizontal="left" vertical="center" wrapText="1"/>
    </xf>
    <xf numFmtId="0" fontId="15" fillId="2" borderId="1" xfId="3" applyNumberFormat="1" applyFont="1" applyFill="1" applyBorder="1" applyAlignment="1">
      <alignment horizontal="left" vertical="center" wrapText="1"/>
    </xf>
    <xf numFmtId="0" fontId="15" fillId="2" borderId="1" xfId="3" applyNumberFormat="1" applyFont="1" applyFill="1" applyBorder="1" applyAlignment="1">
      <alignment horizontal="center" vertical="center"/>
    </xf>
    <xf numFmtId="0" fontId="21" fillId="4" borderId="1" xfId="3" applyNumberFormat="1" applyFont="1" applyFill="1" applyBorder="1" applyAlignment="1">
      <alignment horizontal="left" vertical="center" wrapText="1"/>
    </xf>
    <xf numFmtId="0" fontId="15" fillId="5" borderId="1" xfId="4" applyNumberFormat="1" applyFont="1" applyFill="1" applyBorder="1" applyAlignment="1">
      <alignment horizontal="left" vertical="center" wrapText="1"/>
    </xf>
    <xf numFmtId="0" fontId="15" fillId="5" borderId="1" xfId="4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18" fillId="0" borderId="2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/>
    <xf numFmtId="0" fontId="0" fillId="0" borderId="0" xfId="0" applyNumberFormat="1" applyBorder="1" applyAlignment="1">
      <alignment horizontal="center" vertical="center"/>
    </xf>
    <xf numFmtId="0" fontId="9" fillId="0" borderId="11" xfId="0" applyNumberFormat="1" applyFont="1" applyBorder="1"/>
    <xf numFmtId="0" fontId="9" fillId="0" borderId="12" xfId="0" applyNumberFormat="1" applyFont="1" applyBorder="1"/>
    <xf numFmtId="0" fontId="9" fillId="0" borderId="12" xfId="0" applyNumberFormat="1" applyFont="1" applyBorder="1" applyAlignment="1">
      <alignment horizontal="left" vertical="center"/>
    </xf>
    <xf numFmtId="0" fontId="9" fillId="0" borderId="12" xfId="0" applyNumberFormat="1" applyFont="1" applyBorder="1" applyAlignment="1">
      <alignment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/>
    <xf numFmtId="0" fontId="9" fillId="0" borderId="0" xfId="0" applyNumberFormat="1" applyFont="1"/>
    <xf numFmtId="0" fontId="0" fillId="0" borderId="0" xfId="0" applyNumberFormat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vertical="center"/>
    </xf>
    <xf numFmtId="0" fontId="16" fillId="0" borderId="19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21" fillId="0" borderId="1" xfId="3" applyNumberFormat="1" applyFont="1" applyFill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65" fontId="20" fillId="5" borderId="1" xfId="4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left" vertical="center"/>
    </xf>
    <xf numFmtId="0" fontId="15" fillId="5" borderId="5" xfId="0" applyNumberFormat="1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15" fillId="5" borderId="7" xfId="0" applyNumberFormat="1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6" fillId="5" borderId="17" xfId="0" applyNumberFormat="1" applyFont="1" applyFill="1" applyBorder="1" applyAlignment="1">
      <alignment horizontal="left" vertical="center"/>
    </xf>
    <xf numFmtId="0" fontId="4" fillId="5" borderId="17" xfId="0" applyNumberFormat="1" applyFont="1" applyFill="1" applyBorder="1" applyAlignment="1">
      <alignment horizontal="left" vertical="center" wrapText="1"/>
    </xf>
    <xf numFmtId="0" fontId="15" fillId="5" borderId="17" xfId="0" applyNumberFormat="1" applyFont="1" applyFill="1" applyBorder="1" applyAlignment="1">
      <alignment horizontal="center" vertical="center"/>
    </xf>
    <xf numFmtId="165" fontId="20" fillId="5" borderId="17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5" borderId="5" xfId="0" applyNumberFormat="1" applyFont="1" applyFill="1" applyBorder="1" applyAlignment="1">
      <alignment horizontal="left" vertical="center" wrapText="1"/>
    </xf>
    <xf numFmtId="165" fontId="20" fillId="6" borderId="17" xfId="4" applyNumberFormat="1" applyFont="1" applyFill="1" applyBorder="1" applyAlignment="1">
      <alignment horizontal="center" vertical="center"/>
    </xf>
    <xf numFmtId="0" fontId="15" fillId="4" borderId="1" xfId="4" applyNumberFormat="1" applyFont="1" applyFill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right" vertical="center" wrapText="1"/>
    </xf>
    <xf numFmtId="0" fontId="34" fillId="0" borderId="24" xfId="0" applyNumberFormat="1" applyFont="1" applyBorder="1" applyAlignment="1">
      <alignment horizontal="left"/>
    </xf>
    <xf numFmtId="0" fontId="33" fillId="0" borderId="17" xfId="0" applyNumberFormat="1" applyFont="1" applyBorder="1" applyAlignment="1">
      <alignment horizontal="left"/>
    </xf>
    <xf numFmtId="0" fontId="33" fillId="0" borderId="25" xfId="0" applyNumberFormat="1" applyFont="1" applyBorder="1" applyAlignment="1">
      <alignment horizontal="left"/>
    </xf>
    <xf numFmtId="0" fontId="24" fillId="0" borderId="14" xfId="4" applyNumberFormat="1" applyFont="1" applyBorder="1" applyAlignment="1">
      <alignment horizontal="center" vertical="center" wrapText="1"/>
    </xf>
    <xf numFmtId="0" fontId="24" fillId="0" borderId="15" xfId="4" applyNumberFormat="1" applyFont="1" applyBorder="1" applyAlignment="1">
      <alignment horizontal="center" vertical="center" wrapText="1"/>
    </xf>
    <xf numFmtId="0" fontId="24" fillId="0" borderId="16" xfId="4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36" fillId="0" borderId="21" xfId="0" applyNumberFormat="1" applyFont="1" applyBorder="1" applyAlignment="1">
      <alignment horizontal="left"/>
    </xf>
    <xf numFmtId="0" fontId="30" fillId="0" borderId="22" xfId="0" applyNumberFormat="1" applyFont="1" applyBorder="1" applyAlignment="1">
      <alignment horizontal="left"/>
    </xf>
    <xf numFmtId="0" fontId="30" fillId="0" borderId="23" xfId="0" applyNumberFormat="1" applyFont="1" applyBorder="1" applyAlignment="1">
      <alignment horizontal="left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JP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326957</xdr:colOff>
      <xdr:row>6</xdr:row>
      <xdr:rowOff>241094</xdr:rowOff>
    </xdr:from>
    <xdr:to>
      <xdr:col>5</xdr:col>
      <xdr:colOff>950912</xdr:colOff>
      <xdr:row>6</xdr:row>
      <xdr:rowOff>678829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857" y="8289719"/>
          <a:ext cx="623955" cy="434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179320</xdr:colOff>
      <xdr:row>10</xdr:row>
      <xdr:rowOff>562113</xdr:rowOff>
    </xdr:from>
    <xdr:to>
      <xdr:col>5</xdr:col>
      <xdr:colOff>949602</xdr:colOff>
      <xdr:row>10</xdr:row>
      <xdr:rowOff>1135906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9220" y="14182863"/>
          <a:ext cx="770282" cy="570618"/>
        </a:xfrm>
        <a:prstGeom prst="rect">
          <a:avLst/>
        </a:prstGeom>
      </xdr:spPr>
    </xdr:pic>
    <xdr:clientData/>
  </xdr:twoCellAnchor>
  <xdr:twoCellAnchor editAs="oneCell">
    <xdr:from>
      <xdr:col>5</xdr:col>
      <xdr:colOff>237987</xdr:colOff>
      <xdr:row>7</xdr:row>
      <xdr:rowOff>303144</xdr:rowOff>
    </xdr:from>
    <xdr:to>
      <xdr:col>5</xdr:col>
      <xdr:colOff>961749</xdr:colOff>
      <xdr:row>7</xdr:row>
      <xdr:rowOff>811499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7887" y="10571094"/>
          <a:ext cx="726937" cy="505180"/>
        </a:xfrm>
        <a:prstGeom prst="rect">
          <a:avLst/>
        </a:prstGeom>
      </xdr:spPr>
    </xdr:pic>
    <xdr:clientData/>
  </xdr:twoCellAnchor>
  <xdr:twoCellAnchor editAs="oneCell">
    <xdr:from>
      <xdr:col>5</xdr:col>
      <xdr:colOff>420688</xdr:colOff>
      <xdr:row>13</xdr:row>
      <xdr:rowOff>30300</xdr:rowOff>
    </xdr:from>
    <xdr:to>
      <xdr:col>5</xdr:col>
      <xdr:colOff>1113253</xdr:colOff>
      <xdr:row>13</xdr:row>
      <xdr:rowOff>542580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0588" y="30510300"/>
          <a:ext cx="695740" cy="515455"/>
        </a:xfrm>
        <a:prstGeom prst="rect">
          <a:avLst/>
        </a:prstGeom>
      </xdr:spPr>
    </xdr:pic>
    <xdr:clientData/>
  </xdr:twoCellAnchor>
  <xdr:twoCellAnchor editAs="oneCell">
    <xdr:from>
      <xdr:col>5</xdr:col>
      <xdr:colOff>373958</xdr:colOff>
      <xdr:row>16</xdr:row>
      <xdr:rowOff>455130</xdr:rowOff>
    </xdr:from>
    <xdr:to>
      <xdr:col>5</xdr:col>
      <xdr:colOff>1276350</xdr:colOff>
      <xdr:row>16</xdr:row>
      <xdr:rowOff>827572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858" y="39669555"/>
          <a:ext cx="902392" cy="375617"/>
        </a:xfrm>
        <a:prstGeom prst="rect">
          <a:avLst/>
        </a:prstGeom>
      </xdr:spPr>
    </xdr:pic>
    <xdr:clientData/>
  </xdr:twoCellAnchor>
  <xdr:twoCellAnchor editAs="oneCell">
    <xdr:from>
      <xdr:col>5</xdr:col>
      <xdr:colOff>292237</xdr:colOff>
      <xdr:row>17</xdr:row>
      <xdr:rowOff>273189</xdr:rowOff>
    </xdr:from>
    <xdr:to>
      <xdr:col>5</xdr:col>
      <xdr:colOff>977900</xdr:colOff>
      <xdr:row>17</xdr:row>
      <xdr:rowOff>846137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137" y="42154614"/>
          <a:ext cx="688838" cy="576123"/>
        </a:xfrm>
        <a:prstGeom prst="rect">
          <a:avLst/>
        </a:prstGeom>
      </xdr:spPr>
    </xdr:pic>
    <xdr:clientData/>
  </xdr:twoCellAnchor>
  <xdr:twoCellAnchor editAs="oneCell">
    <xdr:from>
      <xdr:col>5</xdr:col>
      <xdr:colOff>436376</xdr:colOff>
      <xdr:row>18</xdr:row>
      <xdr:rowOff>219765</xdr:rowOff>
    </xdr:from>
    <xdr:to>
      <xdr:col>5</xdr:col>
      <xdr:colOff>923993</xdr:colOff>
      <xdr:row>18</xdr:row>
      <xdr:rowOff>650460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6276" y="43320390"/>
          <a:ext cx="484442" cy="430695"/>
        </a:xfrm>
        <a:prstGeom prst="rect">
          <a:avLst/>
        </a:prstGeom>
      </xdr:spPr>
    </xdr:pic>
    <xdr:clientData/>
  </xdr:twoCellAnchor>
  <xdr:twoCellAnchor editAs="oneCell">
    <xdr:from>
      <xdr:col>5</xdr:col>
      <xdr:colOff>231498</xdr:colOff>
      <xdr:row>20</xdr:row>
      <xdr:rowOff>388730</xdr:rowOff>
    </xdr:from>
    <xdr:to>
      <xdr:col>5</xdr:col>
      <xdr:colOff>935520</xdr:colOff>
      <xdr:row>20</xdr:row>
      <xdr:rowOff>1095927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398" y="46384955"/>
          <a:ext cx="704022" cy="704022"/>
        </a:xfrm>
        <a:prstGeom prst="rect">
          <a:avLst/>
        </a:prstGeom>
      </xdr:spPr>
    </xdr:pic>
    <xdr:clientData/>
  </xdr:twoCellAnchor>
  <xdr:twoCellAnchor editAs="oneCell">
    <xdr:from>
      <xdr:col>5</xdr:col>
      <xdr:colOff>431247</xdr:colOff>
      <xdr:row>21</xdr:row>
      <xdr:rowOff>196989</xdr:rowOff>
    </xdr:from>
    <xdr:to>
      <xdr:col>5</xdr:col>
      <xdr:colOff>958850</xdr:colOff>
      <xdr:row>21</xdr:row>
      <xdr:rowOff>581164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47" y="48993564"/>
          <a:ext cx="530778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302728</xdr:colOff>
      <xdr:row>22</xdr:row>
      <xdr:rowOff>389973</xdr:rowOff>
    </xdr:from>
    <xdr:to>
      <xdr:col>5</xdr:col>
      <xdr:colOff>887619</xdr:colOff>
      <xdr:row>22</xdr:row>
      <xdr:rowOff>844550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628" y="53072748"/>
          <a:ext cx="581716" cy="457752"/>
        </a:xfrm>
        <a:prstGeom prst="rect">
          <a:avLst/>
        </a:prstGeom>
      </xdr:spPr>
    </xdr:pic>
    <xdr:clientData/>
  </xdr:twoCellAnchor>
  <xdr:twoCellAnchor editAs="oneCell">
    <xdr:from>
      <xdr:col>5</xdr:col>
      <xdr:colOff>331303</xdr:colOff>
      <xdr:row>23</xdr:row>
      <xdr:rowOff>159441</xdr:rowOff>
    </xdr:from>
    <xdr:to>
      <xdr:col>5</xdr:col>
      <xdr:colOff>980383</xdr:colOff>
      <xdr:row>23</xdr:row>
      <xdr:rowOff>808521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203" y="54328116"/>
          <a:ext cx="652255" cy="652255"/>
        </a:xfrm>
        <a:prstGeom prst="rect">
          <a:avLst/>
        </a:prstGeom>
      </xdr:spPr>
    </xdr:pic>
    <xdr:clientData/>
  </xdr:twoCellAnchor>
  <xdr:twoCellAnchor editAs="oneCell">
    <xdr:from>
      <xdr:col>5</xdr:col>
      <xdr:colOff>315569</xdr:colOff>
      <xdr:row>24</xdr:row>
      <xdr:rowOff>45832</xdr:rowOff>
    </xdr:from>
    <xdr:to>
      <xdr:col>5</xdr:col>
      <xdr:colOff>1056999</xdr:colOff>
      <xdr:row>24</xdr:row>
      <xdr:rowOff>618573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469" y="55081282"/>
          <a:ext cx="744605" cy="575916"/>
        </a:xfrm>
        <a:prstGeom prst="rect">
          <a:avLst/>
        </a:prstGeom>
      </xdr:spPr>
    </xdr:pic>
    <xdr:clientData/>
  </xdr:twoCellAnchor>
  <xdr:twoCellAnchor editAs="oneCell">
    <xdr:from>
      <xdr:col>5</xdr:col>
      <xdr:colOff>352458</xdr:colOff>
      <xdr:row>28</xdr:row>
      <xdr:rowOff>253106</xdr:rowOff>
    </xdr:from>
    <xdr:to>
      <xdr:col>5</xdr:col>
      <xdr:colOff>970478</xdr:colOff>
      <xdr:row>28</xdr:row>
      <xdr:rowOff>868709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58" y="57793631"/>
          <a:ext cx="618020" cy="615603"/>
        </a:xfrm>
        <a:prstGeom prst="rect">
          <a:avLst/>
        </a:prstGeom>
      </xdr:spPr>
    </xdr:pic>
    <xdr:clientData/>
  </xdr:twoCellAnchor>
  <xdr:twoCellAnchor editAs="oneCell">
    <xdr:from>
      <xdr:col>5</xdr:col>
      <xdr:colOff>392456</xdr:colOff>
      <xdr:row>29</xdr:row>
      <xdr:rowOff>286302</xdr:rowOff>
    </xdr:from>
    <xdr:to>
      <xdr:col>5</xdr:col>
      <xdr:colOff>1010476</xdr:colOff>
      <xdr:row>29</xdr:row>
      <xdr:rowOff>907497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356" y="58684077"/>
          <a:ext cx="618020" cy="618020"/>
        </a:xfrm>
        <a:prstGeom prst="rect">
          <a:avLst/>
        </a:prstGeom>
      </xdr:spPr>
    </xdr:pic>
    <xdr:clientData/>
  </xdr:twoCellAnchor>
  <xdr:twoCellAnchor editAs="oneCell">
    <xdr:from>
      <xdr:col>5</xdr:col>
      <xdr:colOff>382036</xdr:colOff>
      <xdr:row>30</xdr:row>
      <xdr:rowOff>102566</xdr:rowOff>
    </xdr:from>
    <xdr:to>
      <xdr:col>5</xdr:col>
      <xdr:colOff>1003231</xdr:colOff>
      <xdr:row>30</xdr:row>
      <xdr:rowOff>714236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936" y="62996141"/>
          <a:ext cx="618020" cy="614845"/>
        </a:xfrm>
        <a:prstGeom prst="rect">
          <a:avLst/>
        </a:prstGeom>
      </xdr:spPr>
    </xdr:pic>
    <xdr:clientData/>
  </xdr:twoCellAnchor>
  <xdr:twoCellAnchor editAs="oneCell">
    <xdr:from>
      <xdr:col>5</xdr:col>
      <xdr:colOff>399947</xdr:colOff>
      <xdr:row>31</xdr:row>
      <xdr:rowOff>245441</xdr:rowOff>
    </xdr:from>
    <xdr:to>
      <xdr:col>5</xdr:col>
      <xdr:colOff>1021142</xdr:colOff>
      <xdr:row>31</xdr:row>
      <xdr:rowOff>869811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847" y="63996266"/>
          <a:ext cx="618020" cy="6275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32</xdr:row>
      <xdr:rowOff>219905</xdr:rowOff>
    </xdr:from>
    <xdr:to>
      <xdr:col>5</xdr:col>
      <xdr:colOff>960782</xdr:colOff>
      <xdr:row>32</xdr:row>
      <xdr:rowOff>790162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5018480"/>
          <a:ext cx="582957" cy="573432"/>
        </a:xfrm>
        <a:prstGeom prst="rect">
          <a:avLst/>
        </a:prstGeom>
      </xdr:spPr>
    </xdr:pic>
    <xdr:clientData/>
  </xdr:twoCellAnchor>
  <xdr:twoCellAnchor editAs="oneCell">
    <xdr:from>
      <xdr:col>5</xdr:col>
      <xdr:colOff>437314</xdr:colOff>
      <xdr:row>33</xdr:row>
      <xdr:rowOff>445880</xdr:rowOff>
    </xdr:from>
    <xdr:to>
      <xdr:col>5</xdr:col>
      <xdr:colOff>1017096</xdr:colOff>
      <xdr:row>33</xdr:row>
      <xdr:rowOff>933450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7214" y="66501755"/>
          <a:ext cx="582957" cy="487570"/>
        </a:xfrm>
        <a:prstGeom prst="rect">
          <a:avLst/>
        </a:prstGeom>
      </xdr:spPr>
    </xdr:pic>
    <xdr:clientData/>
  </xdr:twoCellAnchor>
  <xdr:twoCellAnchor editAs="oneCell">
    <xdr:from>
      <xdr:col>5</xdr:col>
      <xdr:colOff>445860</xdr:colOff>
      <xdr:row>34</xdr:row>
      <xdr:rowOff>125898</xdr:rowOff>
    </xdr:from>
    <xdr:to>
      <xdr:col>5</xdr:col>
      <xdr:colOff>970838</xdr:colOff>
      <xdr:row>34</xdr:row>
      <xdr:rowOff>657226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760" y="67439073"/>
          <a:ext cx="524978" cy="528153"/>
        </a:xfrm>
        <a:prstGeom prst="rect">
          <a:avLst/>
        </a:prstGeom>
      </xdr:spPr>
    </xdr:pic>
    <xdr:clientData/>
  </xdr:twoCellAnchor>
  <xdr:twoCellAnchor editAs="oneCell">
    <xdr:from>
      <xdr:col>5</xdr:col>
      <xdr:colOff>544422</xdr:colOff>
      <xdr:row>35</xdr:row>
      <xdr:rowOff>173935</xdr:rowOff>
    </xdr:from>
    <xdr:to>
      <xdr:col>5</xdr:col>
      <xdr:colOff>997916</xdr:colOff>
      <xdr:row>35</xdr:row>
      <xdr:rowOff>505419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322" y="68287210"/>
          <a:ext cx="456669" cy="328309"/>
        </a:xfrm>
        <a:prstGeom prst="rect">
          <a:avLst/>
        </a:prstGeom>
      </xdr:spPr>
    </xdr:pic>
    <xdr:clientData/>
  </xdr:twoCellAnchor>
  <xdr:twoCellAnchor editAs="oneCell">
    <xdr:from>
      <xdr:col>5</xdr:col>
      <xdr:colOff>496025</xdr:colOff>
      <xdr:row>36</xdr:row>
      <xdr:rowOff>112092</xdr:rowOff>
    </xdr:from>
    <xdr:to>
      <xdr:col>5</xdr:col>
      <xdr:colOff>1002899</xdr:colOff>
      <xdr:row>36</xdr:row>
      <xdr:rowOff>496267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925" y="67110942"/>
          <a:ext cx="503699" cy="384175"/>
        </a:xfrm>
        <a:prstGeom prst="rect">
          <a:avLst/>
        </a:prstGeom>
      </xdr:spPr>
    </xdr:pic>
    <xdr:clientData/>
  </xdr:twoCellAnchor>
  <xdr:twoCellAnchor editAs="oneCell">
    <xdr:from>
      <xdr:col>5</xdr:col>
      <xdr:colOff>429166</xdr:colOff>
      <xdr:row>37</xdr:row>
      <xdr:rowOff>75786</xdr:rowOff>
    </xdr:from>
    <xdr:to>
      <xdr:col>5</xdr:col>
      <xdr:colOff>1102415</xdr:colOff>
      <xdr:row>37</xdr:row>
      <xdr:rowOff>602698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066" y="69246336"/>
          <a:ext cx="673249" cy="523737"/>
        </a:xfrm>
        <a:prstGeom prst="rect">
          <a:avLst/>
        </a:prstGeom>
      </xdr:spPr>
    </xdr:pic>
    <xdr:clientData/>
  </xdr:twoCellAnchor>
  <xdr:twoCellAnchor editAs="oneCell">
    <xdr:from>
      <xdr:col>5</xdr:col>
      <xdr:colOff>425587</xdr:colOff>
      <xdr:row>38</xdr:row>
      <xdr:rowOff>117199</xdr:rowOff>
    </xdr:from>
    <xdr:to>
      <xdr:col>5</xdr:col>
      <xdr:colOff>1016827</xdr:colOff>
      <xdr:row>38</xdr:row>
      <xdr:rowOff>705264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487" y="70230724"/>
          <a:ext cx="594415" cy="588065"/>
        </a:xfrm>
        <a:prstGeom prst="rect">
          <a:avLst/>
        </a:prstGeom>
      </xdr:spPr>
    </xdr:pic>
    <xdr:clientData/>
  </xdr:twoCellAnchor>
  <xdr:twoCellAnchor editAs="oneCell">
    <xdr:from>
      <xdr:col>5</xdr:col>
      <xdr:colOff>354765</xdr:colOff>
      <xdr:row>40</xdr:row>
      <xdr:rowOff>545686</xdr:rowOff>
    </xdr:from>
    <xdr:to>
      <xdr:col>5</xdr:col>
      <xdr:colOff>921991</xdr:colOff>
      <xdr:row>40</xdr:row>
      <xdr:rowOff>1114011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665" y="72878536"/>
          <a:ext cx="570401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306456</xdr:colOff>
      <xdr:row>41</xdr:row>
      <xdr:rowOff>256761</xdr:rowOff>
    </xdr:from>
    <xdr:to>
      <xdr:col>5</xdr:col>
      <xdr:colOff>982880</xdr:colOff>
      <xdr:row>41</xdr:row>
      <xdr:rowOff>790023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356" y="75342336"/>
          <a:ext cx="673249" cy="536437"/>
        </a:xfrm>
        <a:prstGeom prst="rect">
          <a:avLst/>
        </a:prstGeom>
      </xdr:spPr>
    </xdr:pic>
    <xdr:clientData/>
  </xdr:twoCellAnchor>
  <xdr:twoCellAnchor editAs="oneCell">
    <xdr:from>
      <xdr:col>5</xdr:col>
      <xdr:colOff>321531</xdr:colOff>
      <xdr:row>42</xdr:row>
      <xdr:rowOff>138613</xdr:rowOff>
    </xdr:from>
    <xdr:to>
      <xdr:col>5</xdr:col>
      <xdr:colOff>979705</xdr:colOff>
      <xdr:row>42</xdr:row>
      <xdr:rowOff>799547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1431" y="79567588"/>
          <a:ext cx="661349" cy="66093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44</xdr:row>
      <xdr:rowOff>239505</xdr:rowOff>
    </xdr:from>
    <xdr:to>
      <xdr:col>5</xdr:col>
      <xdr:colOff>1123950</xdr:colOff>
      <xdr:row>44</xdr:row>
      <xdr:rowOff>1054100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83535630"/>
          <a:ext cx="952500" cy="817770"/>
        </a:xfrm>
        <a:prstGeom prst="rect">
          <a:avLst/>
        </a:prstGeom>
      </xdr:spPr>
    </xdr:pic>
    <xdr:clientData/>
  </xdr:twoCellAnchor>
  <xdr:twoCellAnchor editAs="oneCell">
    <xdr:from>
      <xdr:col>5</xdr:col>
      <xdr:colOff>257579</xdr:colOff>
      <xdr:row>45</xdr:row>
      <xdr:rowOff>466862</xdr:rowOff>
    </xdr:from>
    <xdr:to>
      <xdr:col>5</xdr:col>
      <xdr:colOff>1085021</xdr:colOff>
      <xdr:row>45</xdr:row>
      <xdr:rowOff>1143000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479" y="85115537"/>
          <a:ext cx="827442" cy="676138"/>
        </a:xfrm>
        <a:prstGeom prst="rect">
          <a:avLst/>
        </a:prstGeom>
      </xdr:spPr>
    </xdr:pic>
    <xdr:clientData/>
  </xdr:twoCellAnchor>
  <xdr:twoCellAnchor editAs="oneCell">
    <xdr:from>
      <xdr:col>5</xdr:col>
      <xdr:colOff>334963</xdr:colOff>
      <xdr:row>54</xdr:row>
      <xdr:rowOff>173519</xdr:rowOff>
    </xdr:from>
    <xdr:to>
      <xdr:col>5</xdr:col>
      <xdr:colOff>1016137</xdr:colOff>
      <xdr:row>54</xdr:row>
      <xdr:rowOff>1352550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4863" y="103386419"/>
          <a:ext cx="684349" cy="1179031"/>
        </a:xfrm>
        <a:prstGeom prst="rect">
          <a:avLst/>
        </a:prstGeom>
      </xdr:spPr>
    </xdr:pic>
    <xdr:clientData/>
  </xdr:twoCellAnchor>
  <xdr:twoCellAnchor editAs="oneCell">
    <xdr:from>
      <xdr:col>5</xdr:col>
      <xdr:colOff>426140</xdr:colOff>
      <xdr:row>55</xdr:row>
      <xdr:rowOff>323436</xdr:rowOff>
    </xdr:from>
    <xdr:to>
      <xdr:col>5</xdr:col>
      <xdr:colOff>962301</xdr:colOff>
      <xdr:row>55</xdr:row>
      <xdr:rowOff>952303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6040" y="107460636"/>
          <a:ext cx="532986" cy="628867"/>
        </a:xfrm>
        <a:prstGeom prst="rect">
          <a:avLst/>
        </a:prstGeom>
      </xdr:spPr>
    </xdr:pic>
    <xdr:clientData/>
  </xdr:twoCellAnchor>
  <xdr:twoCellAnchor editAs="oneCell">
    <xdr:from>
      <xdr:col>5</xdr:col>
      <xdr:colOff>379290</xdr:colOff>
      <xdr:row>56</xdr:row>
      <xdr:rowOff>219074</xdr:rowOff>
    </xdr:from>
    <xdr:to>
      <xdr:col>5</xdr:col>
      <xdr:colOff>1198372</xdr:colOff>
      <xdr:row>56</xdr:row>
      <xdr:rowOff>1073150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190" y="108575474"/>
          <a:ext cx="819082" cy="857251"/>
        </a:xfrm>
        <a:prstGeom prst="rect">
          <a:avLst/>
        </a:prstGeom>
      </xdr:spPr>
    </xdr:pic>
    <xdr:clientData/>
  </xdr:twoCellAnchor>
  <xdr:twoCellAnchor editAs="oneCell">
    <xdr:from>
      <xdr:col>5</xdr:col>
      <xdr:colOff>238952</xdr:colOff>
      <xdr:row>59</xdr:row>
      <xdr:rowOff>333786</xdr:rowOff>
    </xdr:from>
    <xdr:to>
      <xdr:col>5</xdr:col>
      <xdr:colOff>1020692</xdr:colOff>
      <xdr:row>59</xdr:row>
      <xdr:rowOff>920885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852" y="118081836"/>
          <a:ext cx="778565" cy="590274"/>
        </a:xfrm>
        <a:prstGeom prst="rect">
          <a:avLst/>
        </a:prstGeom>
      </xdr:spPr>
    </xdr:pic>
    <xdr:clientData/>
  </xdr:twoCellAnchor>
  <xdr:twoCellAnchor editAs="oneCell">
    <xdr:from>
      <xdr:col>5</xdr:col>
      <xdr:colOff>294939</xdr:colOff>
      <xdr:row>63</xdr:row>
      <xdr:rowOff>208310</xdr:rowOff>
    </xdr:from>
    <xdr:to>
      <xdr:col>5</xdr:col>
      <xdr:colOff>983697</xdr:colOff>
      <xdr:row>63</xdr:row>
      <xdr:rowOff>894708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839" y="124195235"/>
          <a:ext cx="685583" cy="686398"/>
        </a:xfrm>
        <a:prstGeom prst="rect">
          <a:avLst/>
        </a:prstGeom>
      </xdr:spPr>
    </xdr:pic>
    <xdr:clientData/>
  </xdr:twoCellAnchor>
  <xdr:twoCellAnchor editAs="oneCell">
    <xdr:from>
      <xdr:col>5</xdr:col>
      <xdr:colOff>292238</xdr:colOff>
      <xdr:row>65</xdr:row>
      <xdr:rowOff>54665</xdr:rowOff>
    </xdr:from>
    <xdr:to>
      <xdr:col>5</xdr:col>
      <xdr:colOff>1134718</xdr:colOff>
      <xdr:row>65</xdr:row>
      <xdr:rowOff>535056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138" y="139491140"/>
          <a:ext cx="839305" cy="480391"/>
        </a:xfrm>
        <a:prstGeom prst="rect">
          <a:avLst/>
        </a:prstGeom>
      </xdr:spPr>
    </xdr:pic>
    <xdr:clientData/>
  </xdr:twoCellAnchor>
  <xdr:twoCellAnchor editAs="oneCell">
    <xdr:from>
      <xdr:col>5</xdr:col>
      <xdr:colOff>236331</xdr:colOff>
      <xdr:row>66</xdr:row>
      <xdr:rowOff>191329</xdr:rowOff>
    </xdr:from>
    <xdr:to>
      <xdr:col>5</xdr:col>
      <xdr:colOff>1078811</xdr:colOff>
      <xdr:row>66</xdr:row>
      <xdr:rowOff>674895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231" y="140646979"/>
          <a:ext cx="839305" cy="486741"/>
        </a:xfrm>
        <a:prstGeom prst="rect">
          <a:avLst/>
        </a:prstGeom>
      </xdr:spPr>
    </xdr:pic>
    <xdr:clientData/>
  </xdr:twoCellAnchor>
  <xdr:twoCellAnchor editAs="oneCell">
    <xdr:from>
      <xdr:col>5</xdr:col>
      <xdr:colOff>485085</xdr:colOff>
      <xdr:row>69</xdr:row>
      <xdr:rowOff>78133</xdr:rowOff>
    </xdr:from>
    <xdr:to>
      <xdr:col>5</xdr:col>
      <xdr:colOff>1018346</xdr:colOff>
      <xdr:row>69</xdr:row>
      <xdr:rowOff>617744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8585" y="153089321"/>
          <a:ext cx="530086" cy="536436"/>
        </a:xfrm>
        <a:prstGeom prst="rect">
          <a:avLst/>
        </a:prstGeom>
      </xdr:spPr>
    </xdr:pic>
    <xdr:clientData/>
  </xdr:twoCellAnchor>
  <xdr:twoCellAnchor editAs="oneCell">
    <xdr:from>
      <xdr:col>5</xdr:col>
      <xdr:colOff>374510</xdr:colOff>
      <xdr:row>70</xdr:row>
      <xdr:rowOff>45139</xdr:rowOff>
    </xdr:from>
    <xdr:to>
      <xdr:col>5</xdr:col>
      <xdr:colOff>983834</xdr:colOff>
      <xdr:row>70</xdr:row>
      <xdr:rowOff>654463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410" y="154578739"/>
          <a:ext cx="606149" cy="612499"/>
        </a:xfrm>
        <a:prstGeom prst="rect">
          <a:avLst/>
        </a:prstGeom>
      </xdr:spPr>
    </xdr:pic>
    <xdr:clientData/>
  </xdr:twoCellAnchor>
  <xdr:twoCellAnchor editAs="oneCell">
    <xdr:from>
      <xdr:col>5</xdr:col>
      <xdr:colOff>407720</xdr:colOff>
      <xdr:row>71</xdr:row>
      <xdr:rowOff>125207</xdr:rowOff>
    </xdr:from>
    <xdr:to>
      <xdr:col>5</xdr:col>
      <xdr:colOff>915372</xdr:colOff>
      <xdr:row>71</xdr:row>
      <xdr:rowOff>693745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620" y="155516057"/>
          <a:ext cx="507652" cy="571713"/>
        </a:xfrm>
        <a:prstGeom prst="rect">
          <a:avLst/>
        </a:prstGeom>
      </xdr:spPr>
    </xdr:pic>
    <xdr:clientData/>
  </xdr:twoCellAnchor>
  <xdr:twoCellAnchor editAs="oneCell">
    <xdr:from>
      <xdr:col>5</xdr:col>
      <xdr:colOff>445189</xdr:colOff>
      <xdr:row>72</xdr:row>
      <xdr:rowOff>139838</xdr:rowOff>
    </xdr:from>
    <xdr:to>
      <xdr:col>5</xdr:col>
      <xdr:colOff>1066386</xdr:colOff>
      <xdr:row>72</xdr:row>
      <xdr:rowOff>770560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089" y="156368888"/>
          <a:ext cx="621197" cy="633897"/>
        </a:xfrm>
        <a:prstGeom prst="rect">
          <a:avLst/>
        </a:prstGeom>
      </xdr:spPr>
    </xdr:pic>
    <xdr:clientData/>
  </xdr:twoCellAnchor>
  <xdr:twoCellAnchor editAs="oneCell">
    <xdr:from>
      <xdr:col>5</xdr:col>
      <xdr:colOff>260074</xdr:colOff>
      <xdr:row>73</xdr:row>
      <xdr:rowOff>326724</xdr:rowOff>
    </xdr:from>
    <xdr:to>
      <xdr:col>5</xdr:col>
      <xdr:colOff>1219200</xdr:colOff>
      <xdr:row>73</xdr:row>
      <xdr:rowOff>1035841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9974" y="163166124"/>
          <a:ext cx="959126" cy="712292"/>
        </a:xfrm>
        <a:prstGeom prst="rect">
          <a:avLst/>
        </a:prstGeom>
      </xdr:spPr>
    </xdr:pic>
    <xdr:clientData/>
  </xdr:twoCellAnchor>
  <xdr:twoCellAnchor editAs="oneCell">
    <xdr:from>
      <xdr:col>5</xdr:col>
      <xdr:colOff>275650</xdr:colOff>
      <xdr:row>74</xdr:row>
      <xdr:rowOff>28574</xdr:rowOff>
    </xdr:from>
    <xdr:to>
      <xdr:col>5</xdr:col>
      <xdr:colOff>979281</xdr:colOff>
      <xdr:row>74</xdr:row>
      <xdr:rowOff>684143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5550" y="164315774"/>
          <a:ext cx="706806" cy="655569"/>
        </a:xfrm>
        <a:prstGeom prst="rect">
          <a:avLst/>
        </a:prstGeom>
      </xdr:spPr>
    </xdr:pic>
    <xdr:clientData/>
  </xdr:twoCellAnchor>
  <xdr:twoCellAnchor editAs="oneCell">
    <xdr:from>
      <xdr:col>5</xdr:col>
      <xdr:colOff>265492</xdr:colOff>
      <xdr:row>75</xdr:row>
      <xdr:rowOff>410127</xdr:rowOff>
    </xdr:from>
    <xdr:to>
      <xdr:col>5</xdr:col>
      <xdr:colOff>1163775</xdr:colOff>
      <xdr:row>75</xdr:row>
      <xdr:rowOff>983364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5392" y="165907002"/>
          <a:ext cx="898283" cy="570062"/>
        </a:xfrm>
        <a:prstGeom prst="rect">
          <a:avLst/>
        </a:prstGeom>
      </xdr:spPr>
    </xdr:pic>
    <xdr:clientData/>
  </xdr:twoCellAnchor>
  <xdr:twoCellAnchor editAs="oneCell">
    <xdr:from>
      <xdr:col>5</xdr:col>
      <xdr:colOff>230254</xdr:colOff>
      <xdr:row>77</xdr:row>
      <xdr:rowOff>160130</xdr:rowOff>
    </xdr:from>
    <xdr:to>
      <xdr:col>5</xdr:col>
      <xdr:colOff>892862</xdr:colOff>
      <xdr:row>77</xdr:row>
      <xdr:rowOff>660261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154" y="171905405"/>
          <a:ext cx="662608" cy="496956"/>
        </a:xfrm>
        <a:prstGeom prst="rect">
          <a:avLst/>
        </a:prstGeom>
      </xdr:spPr>
    </xdr:pic>
    <xdr:clientData/>
  </xdr:twoCellAnchor>
  <xdr:twoCellAnchor editAs="oneCell">
    <xdr:from>
      <xdr:col>5</xdr:col>
      <xdr:colOff>240333</xdr:colOff>
      <xdr:row>78</xdr:row>
      <xdr:rowOff>68745</xdr:rowOff>
    </xdr:from>
    <xdr:to>
      <xdr:col>5</xdr:col>
      <xdr:colOff>1001091</xdr:colOff>
      <xdr:row>78</xdr:row>
      <xdr:rowOff>646458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233" y="172833195"/>
          <a:ext cx="757583" cy="577713"/>
        </a:xfrm>
        <a:prstGeom prst="rect">
          <a:avLst/>
        </a:prstGeom>
      </xdr:spPr>
    </xdr:pic>
    <xdr:clientData/>
  </xdr:twoCellAnchor>
  <xdr:twoCellAnchor editAs="oneCell">
    <xdr:from>
      <xdr:col>5</xdr:col>
      <xdr:colOff>326253</xdr:colOff>
      <xdr:row>83</xdr:row>
      <xdr:rowOff>350767</xdr:rowOff>
    </xdr:from>
    <xdr:to>
      <xdr:col>5</xdr:col>
      <xdr:colOff>1036844</xdr:colOff>
      <xdr:row>83</xdr:row>
      <xdr:rowOff>753440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153" y="181621042"/>
          <a:ext cx="713766" cy="399498"/>
        </a:xfrm>
        <a:prstGeom prst="rect">
          <a:avLst/>
        </a:prstGeom>
      </xdr:spPr>
    </xdr:pic>
    <xdr:clientData/>
  </xdr:twoCellAnchor>
  <xdr:twoCellAnchor editAs="oneCell">
    <xdr:from>
      <xdr:col>5</xdr:col>
      <xdr:colOff>371613</xdr:colOff>
      <xdr:row>85</xdr:row>
      <xdr:rowOff>236328</xdr:rowOff>
    </xdr:from>
    <xdr:to>
      <xdr:col>5</xdr:col>
      <xdr:colOff>837371</xdr:colOff>
      <xdr:row>85</xdr:row>
      <xdr:rowOff>525183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513" y="185192778"/>
          <a:ext cx="465758" cy="285680"/>
        </a:xfrm>
        <a:prstGeom prst="rect">
          <a:avLst/>
        </a:prstGeom>
      </xdr:spPr>
    </xdr:pic>
    <xdr:clientData/>
  </xdr:twoCellAnchor>
  <xdr:twoCellAnchor editAs="oneCell">
    <xdr:from>
      <xdr:col>5</xdr:col>
      <xdr:colOff>407780</xdr:colOff>
      <xdr:row>86</xdr:row>
      <xdr:rowOff>198230</xdr:rowOff>
    </xdr:from>
    <xdr:to>
      <xdr:col>5</xdr:col>
      <xdr:colOff>883063</xdr:colOff>
      <xdr:row>86</xdr:row>
      <xdr:rowOff>487085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680" y="186011930"/>
          <a:ext cx="478458" cy="28568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79</xdr:row>
      <xdr:rowOff>209550</xdr:rowOff>
    </xdr:from>
    <xdr:to>
      <xdr:col>5</xdr:col>
      <xdr:colOff>974035</xdr:colOff>
      <xdr:row>79</xdr:row>
      <xdr:rowOff>602009</xdr:rowOff>
    </xdr:to>
    <xdr:pic>
      <xdr:nvPicPr>
        <xdr:cNvPr id="155" name="Obraz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75298100"/>
          <a:ext cx="554935" cy="38928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82</xdr:row>
      <xdr:rowOff>68630</xdr:rowOff>
    </xdr:from>
    <xdr:to>
      <xdr:col>5</xdr:col>
      <xdr:colOff>1047750</xdr:colOff>
      <xdr:row>82</xdr:row>
      <xdr:rowOff>723900</xdr:rowOff>
    </xdr:to>
    <xdr:pic>
      <xdr:nvPicPr>
        <xdr:cNvPr id="148" name="Obraz 147" descr="https://www.biuroplus-krakow.pl/obrazek?id=110845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179262455"/>
          <a:ext cx="819149" cy="6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80</xdr:row>
      <xdr:rowOff>161925</xdr:rowOff>
    </xdr:from>
    <xdr:to>
      <xdr:col>5</xdr:col>
      <xdr:colOff>1113171</xdr:colOff>
      <xdr:row>80</xdr:row>
      <xdr:rowOff>800098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76412525"/>
          <a:ext cx="802021" cy="63817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60</xdr:row>
      <xdr:rowOff>240953</xdr:rowOff>
    </xdr:from>
    <xdr:to>
      <xdr:col>5</xdr:col>
      <xdr:colOff>914400</xdr:colOff>
      <xdr:row>60</xdr:row>
      <xdr:rowOff>996950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19122478"/>
          <a:ext cx="762000" cy="759172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67</xdr:row>
      <xdr:rowOff>85724</xdr:rowOff>
    </xdr:from>
    <xdr:to>
      <xdr:col>5</xdr:col>
      <xdr:colOff>876300</xdr:colOff>
      <xdr:row>67</xdr:row>
      <xdr:rowOff>654050</xdr:rowOff>
    </xdr:to>
    <xdr:pic>
      <xdr:nvPicPr>
        <xdr:cNvPr id="164" name="Obraz 163" descr="https://www.biuroplus-krakow.pl/obrazek?id=110365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3189324"/>
          <a:ext cx="581025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370097</xdr:colOff>
      <xdr:row>52</xdr:row>
      <xdr:rowOff>266699</xdr:rowOff>
    </xdr:from>
    <xdr:to>
      <xdr:col>5</xdr:col>
      <xdr:colOff>1266315</xdr:colOff>
      <xdr:row>52</xdr:row>
      <xdr:rowOff>857250</xdr:rowOff>
    </xdr:to>
    <xdr:pic>
      <xdr:nvPicPr>
        <xdr:cNvPr id="166" name="Obraz 165" descr="https://www.biuroplus-krakow.pl/obrazek?id=111838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997" y="100174424"/>
          <a:ext cx="899393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68</xdr:row>
      <xdr:rowOff>333375</xdr:rowOff>
    </xdr:from>
    <xdr:to>
      <xdr:col>5</xdr:col>
      <xdr:colOff>1028701</xdr:colOff>
      <xdr:row>68</xdr:row>
      <xdr:rowOff>990600</xdr:rowOff>
    </xdr:to>
    <xdr:pic>
      <xdr:nvPicPr>
        <xdr:cNvPr id="167" name="Obraz 166" descr="http://niszczarka.net/userdata/gfx/3f38a034e08f297bb7e295df7fc909df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146494500"/>
          <a:ext cx="609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81</xdr:row>
      <xdr:rowOff>152400</xdr:rowOff>
    </xdr:from>
    <xdr:to>
      <xdr:col>5</xdr:col>
      <xdr:colOff>1187450</xdr:colOff>
      <xdr:row>81</xdr:row>
      <xdr:rowOff>882650</xdr:rowOff>
    </xdr:to>
    <xdr:pic>
      <xdr:nvPicPr>
        <xdr:cNvPr id="170" name="Obraz 169" descr="http://biuro-ostrow.com.pl/userdata/gfx/6014efbd3bd9b2fe00c999c2c6050383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780794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10</xdr:col>
      <xdr:colOff>251619</xdr:colOff>
      <xdr:row>19</xdr:row>
      <xdr:rowOff>388937</xdr:rowOff>
    </xdr:to>
    <xdr:sp macro="" textlink="">
      <xdr:nvSpPr>
        <xdr:cNvPr id="1035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6957000"/>
          <a:ext cx="4876800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10</xdr:col>
      <xdr:colOff>251619</xdr:colOff>
      <xdr:row>19</xdr:row>
      <xdr:rowOff>388937</xdr:rowOff>
    </xdr:to>
    <xdr:sp macro="" textlink="">
      <xdr:nvSpPr>
        <xdr:cNvPr id="1036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5746750" y="33774063"/>
          <a:ext cx="4859338" cy="440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342900</xdr:colOff>
      <xdr:row>15</xdr:row>
      <xdr:rowOff>133349</xdr:rowOff>
    </xdr:from>
    <xdr:to>
      <xdr:col>5</xdr:col>
      <xdr:colOff>1054100</xdr:colOff>
      <xdr:row>15</xdr:row>
      <xdr:rowOff>850899</xdr:rowOff>
    </xdr:to>
    <xdr:pic>
      <xdr:nvPicPr>
        <xdr:cNvPr id="172" name="Obraz 171" descr="http://www.2x3.pl/wp-content/gallery/office-holdery-2012/as128_det2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37090349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43</xdr:row>
      <xdr:rowOff>469900</xdr:rowOff>
    </xdr:from>
    <xdr:to>
      <xdr:col>5</xdr:col>
      <xdr:colOff>1177925</xdr:colOff>
      <xdr:row>43</xdr:row>
      <xdr:rowOff>1171575</xdr:rowOff>
    </xdr:to>
    <xdr:pic>
      <xdr:nvPicPr>
        <xdr:cNvPr id="174" name="Obraz 173" descr="Markery sucho&amp;sacute;cieral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81013300"/>
          <a:ext cx="10922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257843</xdr:colOff>
      <xdr:row>14</xdr:row>
      <xdr:rowOff>276225</xdr:rowOff>
    </xdr:from>
    <xdr:to>
      <xdr:col>5</xdr:col>
      <xdr:colOff>1250500</xdr:colOff>
      <xdr:row>14</xdr:row>
      <xdr:rowOff>920750</xdr:rowOff>
    </xdr:to>
    <xdr:pic>
      <xdr:nvPicPr>
        <xdr:cNvPr id="175" name="Obraz 174" descr="Czy&amp;sacute;cik magnetyczny SLIM + wymienne wk&amp;lstrok;ady filcow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743" y="31489650"/>
          <a:ext cx="98948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76</xdr:row>
      <xdr:rowOff>123824</xdr:rowOff>
    </xdr:from>
    <xdr:to>
      <xdr:col>5</xdr:col>
      <xdr:colOff>1035050</xdr:colOff>
      <xdr:row>76</xdr:row>
      <xdr:rowOff>647699</xdr:rowOff>
    </xdr:to>
    <xdr:pic>
      <xdr:nvPicPr>
        <xdr:cNvPr id="177" name="Obraz 176" descr="http://www.2x3.pl/wp-content/gallery/office-czysciki-2012/as125_det5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1021374"/>
          <a:ext cx="7048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220967</xdr:colOff>
      <xdr:row>84</xdr:row>
      <xdr:rowOff>257175</xdr:rowOff>
    </xdr:from>
    <xdr:to>
      <xdr:col>5</xdr:col>
      <xdr:colOff>1162051</xdr:colOff>
      <xdr:row>84</xdr:row>
      <xdr:rowOff>933449</xdr:rowOff>
    </xdr:to>
    <xdr:pic>
      <xdr:nvPicPr>
        <xdr:cNvPr id="149" name="Obraz 148" descr="Zszywacz Leitz Wow 5502 do 30 kartek metaliczny niebieski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67" y="182537100"/>
          <a:ext cx="941084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48</xdr:row>
      <xdr:rowOff>238125</xdr:rowOff>
    </xdr:from>
    <xdr:to>
      <xdr:col>5</xdr:col>
      <xdr:colOff>1257299</xdr:colOff>
      <xdr:row>48</xdr:row>
      <xdr:rowOff>990599</xdr:rowOff>
    </xdr:to>
    <xdr:pic>
      <xdr:nvPicPr>
        <xdr:cNvPr id="161" name="Obraz 160" descr="http://image.ceneo.pl/data/products/2187246/f-papier-xero-a4-maestro-standard-klasy-c-10-ryz.jpg?=cdcd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707200"/>
          <a:ext cx="1123949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50</xdr:row>
      <xdr:rowOff>104293</xdr:rowOff>
    </xdr:from>
    <xdr:to>
      <xdr:col>5</xdr:col>
      <xdr:colOff>1314450</xdr:colOff>
      <xdr:row>50</xdr:row>
      <xdr:rowOff>742950</xdr:rowOff>
    </xdr:to>
    <xdr:pic>
      <xdr:nvPicPr>
        <xdr:cNvPr id="163" name="Obraz 162" descr="http://office-service.com.pl/upload/papier-xero-a4-navigator-120-g-colour-dokuments-250ark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7764118"/>
          <a:ext cx="952500" cy="63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219075</xdr:colOff>
      <xdr:row>49</xdr:row>
      <xdr:rowOff>152399</xdr:rowOff>
    </xdr:from>
    <xdr:to>
      <xdr:col>5</xdr:col>
      <xdr:colOff>1181100</xdr:colOff>
      <xdr:row>49</xdr:row>
      <xdr:rowOff>812799</xdr:rowOff>
    </xdr:to>
    <xdr:pic>
      <xdr:nvPicPr>
        <xdr:cNvPr id="165" name="Obraz 164" descr="http://image.ceneo.pl/data/products/33029100/f-pol-papier-ksero-a4-120g-color-laser-250-arkuszy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96926399"/>
          <a:ext cx="9620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235524</xdr:colOff>
      <xdr:row>61</xdr:row>
      <xdr:rowOff>203079</xdr:rowOff>
    </xdr:from>
    <xdr:to>
      <xdr:col>5</xdr:col>
      <xdr:colOff>1358900</xdr:colOff>
      <xdr:row>61</xdr:row>
      <xdr:rowOff>1276350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424" y="120932454"/>
          <a:ext cx="1126551" cy="107327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285749</xdr:colOff>
      <xdr:row>9</xdr:row>
      <xdr:rowOff>219076</xdr:rowOff>
    </xdr:from>
    <xdr:to>
      <xdr:col>5</xdr:col>
      <xdr:colOff>1123950</xdr:colOff>
      <xdr:row>9</xdr:row>
      <xdr:rowOff>685800</xdr:rowOff>
    </xdr:to>
    <xdr:pic>
      <xdr:nvPicPr>
        <xdr:cNvPr id="162" name="Obraz 161" descr="https://encrypted-tbn1.gstatic.com/shopping?q=tbn:ANd9GcTZ9B5CPu2YmZZ0bVzU2XcWVcKt4lkD6QN3Yz3LvaclhEzU9zjzuZZg0vOIyi5B1ASX2_kqdec&amp;usqp=CA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49" y="12887326"/>
          <a:ext cx="838201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255109</xdr:colOff>
      <xdr:row>39</xdr:row>
      <xdr:rowOff>276225</xdr:rowOff>
    </xdr:from>
    <xdr:to>
      <xdr:col>5</xdr:col>
      <xdr:colOff>1179035</xdr:colOff>
      <xdr:row>39</xdr:row>
      <xdr:rowOff>1073150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009" y="74571225"/>
          <a:ext cx="923926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8</xdr:col>
      <xdr:colOff>538163</xdr:colOff>
      <xdr:row>18</xdr:row>
      <xdr:rowOff>82550</xdr:rowOff>
    </xdr:to>
    <xdr:sp macro="" textlink="">
      <xdr:nvSpPr>
        <xdr:cNvPr id="144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5937825"/>
          <a:ext cx="384810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8</xdr:col>
      <xdr:colOff>538163</xdr:colOff>
      <xdr:row>18</xdr:row>
      <xdr:rowOff>82550</xdr:rowOff>
    </xdr:to>
    <xdr:sp macro="" textlink="">
      <xdr:nvSpPr>
        <xdr:cNvPr id="168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5746750" y="16446500"/>
          <a:ext cx="3832225" cy="332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266701</xdr:colOff>
      <xdr:row>62</xdr:row>
      <xdr:rowOff>38100</xdr:rowOff>
    </xdr:from>
    <xdr:to>
      <xdr:col>5</xdr:col>
      <xdr:colOff>1257301</xdr:colOff>
      <xdr:row>62</xdr:row>
      <xdr:rowOff>1114546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1" y="122520075"/>
          <a:ext cx="990600" cy="1073271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8</xdr:row>
      <xdr:rowOff>123826</xdr:rowOff>
    </xdr:from>
    <xdr:to>
      <xdr:col>5</xdr:col>
      <xdr:colOff>1087312</xdr:colOff>
      <xdr:row>8</xdr:row>
      <xdr:rowOff>539750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299" y="11677651"/>
          <a:ext cx="934913" cy="419099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190499</xdr:colOff>
      <xdr:row>46</xdr:row>
      <xdr:rowOff>457200</xdr:rowOff>
    </xdr:from>
    <xdr:to>
      <xdr:col>5</xdr:col>
      <xdr:colOff>1308099</xdr:colOff>
      <xdr:row>46</xdr:row>
      <xdr:rowOff>2190750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399" y="89468325"/>
          <a:ext cx="111442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5</xdr:row>
      <xdr:rowOff>228599</xdr:rowOff>
    </xdr:from>
    <xdr:to>
      <xdr:col>5</xdr:col>
      <xdr:colOff>1047749</xdr:colOff>
      <xdr:row>5</xdr:row>
      <xdr:rowOff>1060449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7124699"/>
          <a:ext cx="838199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172625</xdr:colOff>
      <xdr:row>4</xdr:row>
      <xdr:rowOff>314326</xdr:rowOff>
    </xdr:from>
    <xdr:to>
      <xdr:col>5</xdr:col>
      <xdr:colOff>1282700</xdr:colOff>
      <xdr:row>4</xdr:row>
      <xdr:rowOff>1600200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525" y="2619376"/>
          <a:ext cx="1113250" cy="1285874"/>
        </a:xfrm>
        <a:prstGeom prst="rect">
          <a:avLst/>
        </a:prstGeom>
      </xdr:spPr>
    </xdr:pic>
    <xdr:clientData/>
  </xdr:twoCellAnchor>
  <xdr:twoCellAnchor editAs="oneCell">
    <xdr:from>
      <xdr:col>5</xdr:col>
      <xdr:colOff>164899</xdr:colOff>
      <xdr:row>12</xdr:row>
      <xdr:rowOff>114300</xdr:rowOff>
    </xdr:from>
    <xdr:to>
      <xdr:col>5</xdr:col>
      <xdr:colOff>1155699</xdr:colOff>
      <xdr:row>12</xdr:row>
      <xdr:rowOff>939800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799" y="28403550"/>
          <a:ext cx="987625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57</xdr:row>
      <xdr:rowOff>152400</xdr:rowOff>
    </xdr:from>
    <xdr:to>
      <xdr:col>5</xdr:col>
      <xdr:colOff>1130935</xdr:colOff>
      <xdr:row>57</xdr:row>
      <xdr:rowOff>1016635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124700" y="109985175"/>
          <a:ext cx="82931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58</xdr:row>
      <xdr:rowOff>247650</xdr:rowOff>
    </xdr:from>
    <xdr:to>
      <xdr:col>5</xdr:col>
      <xdr:colOff>1207135</xdr:colOff>
      <xdr:row>58</xdr:row>
      <xdr:rowOff>1111885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200900" y="111394875"/>
          <a:ext cx="82931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419101</xdr:colOff>
      <xdr:row>53</xdr:row>
      <xdr:rowOff>183113</xdr:rowOff>
    </xdr:from>
    <xdr:to>
      <xdr:col>5</xdr:col>
      <xdr:colOff>1009650</xdr:colOff>
      <xdr:row>53</xdr:row>
      <xdr:rowOff>996950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1" y="102224438"/>
          <a:ext cx="590549" cy="817012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93</xdr:row>
      <xdr:rowOff>19050</xdr:rowOff>
    </xdr:from>
    <xdr:to>
      <xdr:col>6</xdr:col>
      <xdr:colOff>0</xdr:colOff>
      <xdr:row>94</xdr:row>
      <xdr:rowOff>0</xdr:rowOff>
    </xdr:to>
    <xdr:cxnSp macro="">
      <xdr:nvCxnSpPr>
        <xdr:cNvPr id="65" name="Łącznik prostoliniowy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6838950" y="192262125"/>
          <a:ext cx="1400175" cy="1019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92</xdr:row>
      <xdr:rowOff>1047750</xdr:rowOff>
    </xdr:from>
    <xdr:to>
      <xdr:col>6</xdr:col>
      <xdr:colOff>0</xdr:colOff>
      <xdr:row>94</xdr:row>
      <xdr:rowOff>0</xdr:rowOff>
    </xdr:to>
    <xdr:cxnSp macro="">
      <xdr:nvCxnSpPr>
        <xdr:cNvPr id="68" name="Łącznik prostoliniowy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H="1">
          <a:off x="6819900" y="192233550"/>
          <a:ext cx="1419225" cy="1047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94</xdr:row>
      <xdr:rowOff>0</xdr:rowOff>
    </xdr:from>
    <xdr:to>
      <xdr:col>5</xdr:col>
      <xdr:colOff>1409700</xdr:colOff>
      <xdr:row>94</xdr:row>
      <xdr:rowOff>19050</xdr:rowOff>
    </xdr:to>
    <xdr:cxnSp macro="">
      <xdr:nvCxnSpPr>
        <xdr:cNvPr id="90" name="Łącznik prostoliniowy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 flipH="1">
          <a:off x="6819900" y="194148075"/>
          <a:ext cx="1409700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94</xdr:row>
      <xdr:rowOff>19050</xdr:rowOff>
    </xdr:from>
    <xdr:to>
      <xdr:col>6</xdr:col>
      <xdr:colOff>0</xdr:colOff>
      <xdr:row>94</xdr:row>
      <xdr:rowOff>1114425</xdr:rowOff>
    </xdr:to>
    <xdr:cxnSp macro="">
      <xdr:nvCxnSpPr>
        <xdr:cNvPr id="92" name="Łącznik prostoliniowy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/>
      </xdr:nvCxnSpPr>
      <xdr:spPr>
        <a:xfrm>
          <a:off x="6810375" y="195072000"/>
          <a:ext cx="1428750" cy="1095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94</xdr:row>
      <xdr:rowOff>0</xdr:rowOff>
    </xdr:from>
    <xdr:to>
      <xdr:col>5</xdr:col>
      <xdr:colOff>1390650</xdr:colOff>
      <xdr:row>95</xdr:row>
      <xdr:rowOff>0</xdr:rowOff>
    </xdr:to>
    <xdr:cxnSp macro="">
      <xdr:nvCxnSpPr>
        <xdr:cNvPr id="96" name="Łącznik prostoliniowy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xfrm flipH="1">
          <a:off x="6810375" y="195052950"/>
          <a:ext cx="140017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95</xdr:row>
      <xdr:rowOff>19050</xdr:rowOff>
    </xdr:from>
    <xdr:to>
      <xdr:col>6</xdr:col>
      <xdr:colOff>0</xdr:colOff>
      <xdr:row>96</xdr:row>
      <xdr:rowOff>0</xdr:rowOff>
    </xdr:to>
    <xdr:cxnSp macro="">
      <xdr:nvCxnSpPr>
        <xdr:cNvPr id="98" name="Łącznik prostoliniowy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6838950" y="196195950"/>
          <a:ext cx="1400175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95</xdr:row>
      <xdr:rowOff>9525</xdr:rowOff>
    </xdr:from>
    <xdr:to>
      <xdr:col>5</xdr:col>
      <xdr:colOff>1409700</xdr:colOff>
      <xdr:row>96</xdr:row>
      <xdr:rowOff>9525</xdr:rowOff>
    </xdr:to>
    <xdr:cxnSp macro="">
      <xdr:nvCxnSpPr>
        <xdr:cNvPr id="106" name="Łącznik prostoliniowy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/>
      </xdr:nvCxnSpPr>
      <xdr:spPr>
        <a:xfrm flipH="1">
          <a:off x="6810375" y="196186425"/>
          <a:ext cx="1419225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96</xdr:row>
      <xdr:rowOff>9525</xdr:rowOff>
    </xdr:from>
    <xdr:to>
      <xdr:col>6</xdr:col>
      <xdr:colOff>0</xdr:colOff>
      <xdr:row>96</xdr:row>
      <xdr:rowOff>438150</xdr:rowOff>
    </xdr:to>
    <xdr:cxnSp macro="">
      <xdr:nvCxnSpPr>
        <xdr:cNvPr id="109" name="Łącznik prostoliniowy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/>
      </xdr:nvCxnSpPr>
      <xdr:spPr>
        <a:xfrm>
          <a:off x="6838950" y="196624575"/>
          <a:ext cx="1400175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96</xdr:row>
      <xdr:rowOff>19050</xdr:rowOff>
    </xdr:from>
    <xdr:to>
      <xdr:col>6</xdr:col>
      <xdr:colOff>0</xdr:colOff>
      <xdr:row>96</xdr:row>
      <xdr:rowOff>438150</xdr:rowOff>
    </xdr:to>
    <xdr:cxnSp macro="">
      <xdr:nvCxnSpPr>
        <xdr:cNvPr id="119" name="Łącznik prostoliniowy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/>
      </xdr:nvCxnSpPr>
      <xdr:spPr>
        <a:xfrm flipH="1">
          <a:off x="6819900" y="196634100"/>
          <a:ext cx="1419225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97</xdr:row>
      <xdr:rowOff>47625</xdr:rowOff>
    </xdr:from>
    <xdr:to>
      <xdr:col>6</xdr:col>
      <xdr:colOff>0</xdr:colOff>
      <xdr:row>98</xdr:row>
      <xdr:rowOff>0</xdr:rowOff>
    </xdr:to>
    <xdr:cxnSp macro="">
      <xdr:nvCxnSpPr>
        <xdr:cNvPr id="188" name="Łącznik prostoliniowy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/>
      </xdr:nvCxnSpPr>
      <xdr:spPr>
        <a:xfrm>
          <a:off x="6819900" y="197177025"/>
          <a:ext cx="1419225" cy="523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97</xdr:row>
      <xdr:rowOff>9525</xdr:rowOff>
    </xdr:from>
    <xdr:to>
      <xdr:col>5</xdr:col>
      <xdr:colOff>1409700</xdr:colOff>
      <xdr:row>98</xdr:row>
      <xdr:rowOff>9525</xdr:rowOff>
    </xdr:to>
    <xdr:cxnSp macro="">
      <xdr:nvCxnSpPr>
        <xdr:cNvPr id="190" name="Łącznik prostoliniowy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/>
      </xdr:nvCxnSpPr>
      <xdr:spPr>
        <a:xfrm flipH="1">
          <a:off x="6819900" y="197138925"/>
          <a:ext cx="1409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98</xdr:row>
      <xdr:rowOff>19050</xdr:rowOff>
    </xdr:from>
    <xdr:to>
      <xdr:col>6</xdr:col>
      <xdr:colOff>0</xdr:colOff>
      <xdr:row>99</xdr:row>
      <xdr:rowOff>19050</xdr:rowOff>
    </xdr:to>
    <xdr:cxnSp macro="">
      <xdr:nvCxnSpPr>
        <xdr:cNvPr id="1024" name="Łącznik prostoliniowy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CxnSpPr/>
      </xdr:nvCxnSpPr>
      <xdr:spPr>
        <a:xfrm>
          <a:off x="6819900" y="197719950"/>
          <a:ext cx="1419225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98</xdr:row>
      <xdr:rowOff>9525</xdr:rowOff>
    </xdr:from>
    <xdr:to>
      <xdr:col>6</xdr:col>
      <xdr:colOff>0</xdr:colOff>
      <xdr:row>99</xdr:row>
      <xdr:rowOff>0</xdr:rowOff>
    </xdr:to>
    <xdr:cxnSp macro="">
      <xdr:nvCxnSpPr>
        <xdr:cNvPr id="1026" name="Łącznik prostoliniowy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/>
      </xdr:nvCxnSpPr>
      <xdr:spPr>
        <a:xfrm flipH="1">
          <a:off x="6810375" y="197710425"/>
          <a:ext cx="14287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99</xdr:row>
      <xdr:rowOff>9525</xdr:rowOff>
    </xdr:from>
    <xdr:to>
      <xdr:col>5</xdr:col>
      <xdr:colOff>1400175</xdr:colOff>
      <xdr:row>100</xdr:row>
      <xdr:rowOff>0</xdr:rowOff>
    </xdr:to>
    <xdr:cxnSp macro="">
      <xdr:nvCxnSpPr>
        <xdr:cNvPr id="1028" name="Łącznik prostoliniowy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/>
      </xdr:nvCxnSpPr>
      <xdr:spPr>
        <a:xfrm flipH="1">
          <a:off x="6819900" y="198129525"/>
          <a:ext cx="14001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99</xdr:row>
      <xdr:rowOff>19050</xdr:rowOff>
    </xdr:from>
    <xdr:to>
      <xdr:col>6</xdr:col>
      <xdr:colOff>0</xdr:colOff>
      <xdr:row>99</xdr:row>
      <xdr:rowOff>561975</xdr:rowOff>
    </xdr:to>
    <xdr:cxnSp macro="">
      <xdr:nvCxnSpPr>
        <xdr:cNvPr id="1030" name="Łącznik prostoliniowy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CxnSpPr/>
      </xdr:nvCxnSpPr>
      <xdr:spPr>
        <a:xfrm>
          <a:off x="6819900" y="198139050"/>
          <a:ext cx="1419225" cy="54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100</xdr:row>
      <xdr:rowOff>38100</xdr:rowOff>
    </xdr:from>
    <xdr:to>
      <xdr:col>6</xdr:col>
      <xdr:colOff>0</xdr:colOff>
      <xdr:row>101</xdr:row>
      <xdr:rowOff>19050</xdr:rowOff>
    </xdr:to>
    <xdr:cxnSp macro="">
      <xdr:nvCxnSpPr>
        <xdr:cNvPr id="1040" name="Łącznik prostoliniowy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CxnSpPr/>
      </xdr:nvCxnSpPr>
      <xdr:spPr>
        <a:xfrm>
          <a:off x="6829425" y="199339200"/>
          <a:ext cx="14097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100</xdr:row>
      <xdr:rowOff>19050</xdr:rowOff>
    </xdr:from>
    <xdr:to>
      <xdr:col>5</xdr:col>
      <xdr:colOff>1400175</xdr:colOff>
      <xdr:row>100</xdr:row>
      <xdr:rowOff>590550</xdr:rowOff>
    </xdr:to>
    <xdr:cxnSp macro="">
      <xdr:nvCxnSpPr>
        <xdr:cNvPr id="1042" name="Łącznik prostoliniowy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CxnSpPr/>
      </xdr:nvCxnSpPr>
      <xdr:spPr>
        <a:xfrm flipH="1">
          <a:off x="6810375" y="199320150"/>
          <a:ext cx="1409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101</xdr:row>
      <xdr:rowOff>0</xdr:rowOff>
    </xdr:from>
    <xdr:to>
      <xdr:col>6</xdr:col>
      <xdr:colOff>0</xdr:colOff>
      <xdr:row>102</xdr:row>
      <xdr:rowOff>9525</xdr:rowOff>
    </xdr:to>
    <xdr:cxnSp macro="">
      <xdr:nvCxnSpPr>
        <xdr:cNvPr id="1044" name="Łącznik prostoliniowy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CxnSpPr/>
      </xdr:nvCxnSpPr>
      <xdr:spPr>
        <a:xfrm>
          <a:off x="6819900" y="199920225"/>
          <a:ext cx="1419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7937</xdr:colOff>
      <xdr:row>101</xdr:row>
      <xdr:rowOff>19050</xdr:rowOff>
    </xdr:from>
    <xdr:to>
      <xdr:col>6</xdr:col>
      <xdr:colOff>0</xdr:colOff>
      <xdr:row>102</xdr:row>
      <xdr:rowOff>0</xdr:rowOff>
    </xdr:to>
    <xdr:cxnSp macro="">
      <xdr:nvCxnSpPr>
        <xdr:cNvPr id="1046" name="Łącznik prostoliniowy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CxnSpPr/>
      </xdr:nvCxnSpPr>
      <xdr:spPr>
        <a:xfrm flipH="1">
          <a:off x="6334125" y="198313675"/>
          <a:ext cx="1409700" cy="536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87</xdr:row>
      <xdr:rowOff>9525</xdr:rowOff>
    </xdr:from>
    <xdr:to>
      <xdr:col>5</xdr:col>
      <xdr:colOff>1400175</xdr:colOff>
      <xdr:row>88</xdr:row>
      <xdr:rowOff>0</xdr:rowOff>
    </xdr:to>
    <xdr:cxnSp macro="">
      <xdr:nvCxnSpPr>
        <xdr:cNvPr id="1048" name="Łącznik prostoliniowy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CxnSpPr/>
      </xdr:nvCxnSpPr>
      <xdr:spPr>
        <a:xfrm flipH="1">
          <a:off x="6800850" y="187166250"/>
          <a:ext cx="1419225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87</xdr:row>
      <xdr:rowOff>9525</xdr:rowOff>
    </xdr:from>
    <xdr:to>
      <xdr:col>6</xdr:col>
      <xdr:colOff>0</xdr:colOff>
      <xdr:row>88</xdr:row>
      <xdr:rowOff>9525</xdr:rowOff>
    </xdr:to>
    <xdr:cxnSp macro="">
      <xdr:nvCxnSpPr>
        <xdr:cNvPr id="1050" name="Łącznik prostoliniowy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CxnSpPr/>
      </xdr:nvCxnSpPr>
      <xdr:spPr>
        <a:xfrm>
          <a:off x="6829425" y="187166250"/>
          <a:ext cx="1409700" cy="752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88</xdr:row>
      <xdr:rowOff>19050</xdr:rowOff>
    </xdr:from>
    <xdr:to>
      <xdr:col>5</xdr:col>
      <xdr:colOff>1400175</xdr:colOff>
      <xdr:row>89</xdr:row>
      <xdr:rowOff>9525</xdr:rowOff>
    </xdr:to>
    <xdr:cxnSp macro="">
      <xdr:nvCxnSpPr>
        <xdr:cNvPr id="1052" name="Łącznik prostoliniowy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CxnSpPr/>
      </xdr:nvCxnSpPr>
      <xdr:spPr>
        <a:xfrm flipH="1">
          <a:off x="6810375" y="187928250"/>
          <a:ext cx="14097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88</xdr:row>
      <xdr:rowOff>19050</xdr:rowOff>
    </xdr:from>
    <xdr:to>
      <xdr:col>6</xdr:col>
      <xdr:colOff>0</xdr:colOff>
      <xdr:row>89</xdr:row>
      <xdr:rowOff>9525</xdr:rowOff>
    </xdr:to>
    <xdr:cxnSp macro="">
      <xdr:nvCxnSpPr>
        <xdr:cNvPr id="1054" name="Łącznik prostoliniowy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CxnSpPr/>
      </xdr:nvCxnSpPr>
      <xdr:spPr>
        <a:xfrm>
          <a:off x="6819900" y="187928250"/>
          <a:ext cx="1419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89</xdr:row>
      <xdr:rowOff>0</xdr:rowOff>
    </xdr:from>
    <xdr:to>
      <xdr:col>6</xdr:col>
      <xdr:colOff>0</xdr:colOff>
      <xdr:row>90</xdr:row>
      <xdr:rowOff>0</xdr:rowOff>
    </xdr:to>
    <xdr:cxnSp macro="">
      <xdr:nvCxnSpPr>
        <xdr:cNvPr id="1056" name="Łącznik prostoliniowy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CxnSpPr/>
      </xdr:nvCxnSpPr>
      <xdr:spPr>
        <a:xfrm flipH="1">
          <a:off x="6829425" y="188528325"/>
          <a:ext cx="1409700" cy="885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6</xdr:col>
      <xdr:colOff>0</xdr:colOff>
      <xdr:row>90</xdr:row>
      <xdr:rowOff>0</xdr:rowOff>
    </xdr:to>
    <xdr:cxnSp macro="">
      <xdr:nvCxnSpPr>
        <xdr:cNvPr id="1058" name="Łącznik prostoliniowy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CxnSpPr/>
      </xdr:nvCxnSpPr>
      <xdr:spPr>
        <a:xfrm>
          <a:off x="6819900" y="188528325"/>
          <a:ext cx="1419225" cy="885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92</xdr:row>
      <xdr:rowOff>0</xdr:rowOff>
    </xdr:from>
    <xdr:to>
      <xdr:col>6</xdr:col>
      <xdr:colOff>0</xdr:colOff>
      <xdr:row>93</xdr:row>
      <xdr:rowOff>0</xdr:rowOff>
    </xdr:to>
    <xdr:cxnSp macro="">
      <xdr:nvCxnSpPr>
        <xdr:cNvPr id="1062" name="Łącznik prostoliniowy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CxnSpPr/>
      </xdr:nvCxnSpPr>
      <xdr:spPr>
        <a:xfrm>
          <a:off x="6800850" y="191185800"/>
          <a:ext cx="1438275" cy="1057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92</xdr:row>
      <xdr:rowOff>9525</xdr:rowOff>
    </xdr:from>
    <xdr:to>
      <xdr:col>6</xdr:col>
      <xdr:colOff>0</xdr:colOff>
      <xdr:row>93</xdr:row>
      <xdr:rowOff>9525</xdr:rowOff>
    </xdr:to>
    <xdr:cxnSp macro="">
      <xdr:nvCxnSpPr>
        <xdr:cNvPr id="1064" name="Łącznik prostoliniowy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CxnSpPr/>
      </xdr:nvCxnSpPr>
      <xdr:spPr>
        <a:xfrm flipH="1">
          <a:off x="6800850" y="191195325"/>
          <a:ext cx="1438275" cy="1057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202407</xdr:colOff>
      <xdr:row>19</xdr:row>
      <xdr:rowOff>93533</xdr:rowOff>
    </xdr:from>
    <xdr:to>
      <xdr:col>5</xdr:col>
      <xdr:colOff>1095376</xdr:colOff>
      <xdr:row>19</xdr:row>
      <xdr:rowOff>697140</xdr:rowOff>
    </xdr:to>
    <xdr:pic>
      <xdr:nvPicPr>
        <xdr:cNvPr id="185" name="Obraz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619876" y="44599096"/>
          <a:ext cx="896144" cy="606782"/>
        </a:xfrm>
        <a:prstGeom prst="rect">
          <a:avLst/>
        </a:prstGeom>
      </xdr:spPr>
    </xdr:pic>
    <xdr:clientData/>
  </xdr:twoCellAnchor>
  <xdr:twoCellAnchor>
    <xdr:from>
      <xdr:col>4</xdr:col>
      <xdr:colOff>1076325</xdr:colOff>
      <xdr:row>90</xdr:row>
      <xdr:rowOff>19050</xdr:rowOff>
    </xdr:from>
    <xdr:to>
      <xdr:col>6</xdr:col>
      <xdr:colOff>0</xdr:colOff>
      <xdr:row>90</xdr:row>
      <xdr:rowOff>876300</xdr:rowOff>
    </xdr:to>
    <xdr:cxnSp macro="">
      <xdr:nvCxnSpPr>
        <xdr:cNvPr id="66" name="Łącznik prostoliniowy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>
          <a:off x="6810375" y="189433200"/>
          <a:ext cx="1428750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90</xdr:row>
      <xdr:rowOff>6350</xdr:rowOff>
    </xdr:from>
    <xdr:to>
      <xdr:col>6</xdr:col>
      <xdr:colOff>0</xdr:colOff>
      <xdr:row>90</xdr:row>
      <xdr:rowOff>876300</xdr:rowOff>
    </xdr:to>
    <xdr:cxnSp macro="">
      <xdr:nvCxnSpPr>
        <xdr:cNvPr id="73" name="Łącznik prostoliniowy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6819900" y="192554225"/>
          <a:ext cx="1419225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187325</xdr:colOff>
      <xdr:row>64</xdr:row>
      <xdr:rowOff>139701</xdr:rowOff>
    </xdr:from>
    <xdr:to>
      <xdr:col>5</xdr:col>
      <xdr:colOff>1177925</xdr:colOff>
      <xdr:row>64</xdr:row>
      <xdr:rowOff>1295401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6F9B06A5-EC5C-4E26-A3C9-3EBADB809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225" y="129574926"/>
          <a:ext cx="990600" cy="11557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</xdr:row>
      <xdr:rowOff>19050</xdr:rowOff>
    </xdr:from>
    <xdr:to>
      <xdr:col>1</xdr:col>
      <xdr:colOff>0</xdr:colOff>
      <xdr:row>113</xdr:row>
      <xdr:rowOff>19050</xdr:rowOff>
    </xdr:to>
    <xdr:cxnSp macro="">
      <xdr:nvCxnSpPr>
        <xdr:cNvPr id="193" name="Łącznik prostoliniowy 89">
          <a:extLst>
            <a:ext uri="{FF2B5EF4-FFF2-40B4-BE49-F238E27FC236}">
              <a16:creationId xmlns:a16="http://schemas.microsoft.com/office/drawing/2014/main" id="{80C6A198-8432-40B1-8ED1-4365617C813F}"/>
            </a:ext>
          </a:extLst>
        </xdr:cNvPr>
        <xdr:cNvCxnSpPr/>
      </xdr:nvCxnSpPr>
      <xdr:spPr>
        <a:xfrm flipH="1">
          <a:off x="371475" y="202406250"/>
          <a:ext cx="0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56348</xdr:colOff>
      <xdr:row>11</xdr:row>
      <xdr:rowOff>330264</xdr:rowOff>
    </xdr:from>
    <xdr:to>
      <xdr:col>5</xdr:col>
      <xdr:colOff>1341390</xdr:colOff>
      <xdr:row>11</xdr:row>
      <xdr:rowOff>711830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9FD69D47-31C1-4240-986F-9DEAAB74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73945">
          <a:off x="6876248" y="26419239"/>
          <a:ext cx="1288217" cy="38474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47627</xdr:colOff>
      <xdr:row>25</xdr:row>
      <xdr:rowOff>139700</xdr:rowOff>
    </xdr:from>
    <xdr:to>
      <xdr:col>5</xdr:col>
      <xdr:colOff>1403193</xdr:colOff>
      <xdr:row>25</xdr:row>
      <xdr:rowOff>1501776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E8173AC8-78F8-4C23-98C1-E1FEFE8A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7" y="55994300"/>
          <a:ext cx="1352391" cy="136207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</xdr:row>
      <xdr:rowOff>0</xdr:rowOff>
    </xdr:from>
    <xdr:to>
      <xdr:col>6</xdr:col>
      <xdr:colOff>0</xdr:colOff>
      <xdr:row>92</xdr:row>
      <xdr:rowOff>28575</xdr:rowOff>
    </xdr:to>
    <xdr:cxnSp macro="">
      <xdr:nvCxnSpPr>
        <xdr:cNvPr id="196" name="Łącznik prostoliniowy 72">
          <a:extLst>
            <a:ext uri="{FF2B5EF4-FFF2-40B4-BE49-F238E27FC236}">
              <a16:creationId xmlns:a16="http://schemas.microsoft.com/office/drawing/2014/main" id="{DCAB158E-FA2A-432B-9640-7168001E6473}"/>
            </a:ext>
          </a:extLst>
        </xdr:cNvPr>
        <xdr:cNvCxnSpPr/>
      </xdr:nvCxnSpPr>
      <xdr:spPr>
        <a:xfrm>
          <a:off x="6819900" y="190299975"/>
          <a:ext cx="1419225" cy="91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91</xdr:row>
      <xdr:rowOff>0</xdr:rowOff>
    </xdr:from>
    <xdr:to>
      <xdr:col>6</xdr:col>
      <xdr:colOff>0</xdr:colOff>
      <xdr:row>91</xdr:row>
      <xdr:rowOff>857250</xdr:rowOff>
    </xdr:to>
    <xdr:cxnSp macro="">
      <xdr:nvCxnSpPr>
        <xdr:cNvPr id="198" name="Łącznik prostoliniowy 65">
          <a:extLst>
            <a:ext uri="{FF2B5EF4-FFF2-40B4-BE49-F238E27FC236}">
              <a16:creationId xmlns:a16="http://schemas.microsoft.com/office/drawing/2014/main" id="{A2643B10-13BD-46FA-9711-DDB55133542E}"/>
            </a:ext>
          </a:extLst>
        </xdr:cNvPr>
        <xdr:cNvCxnSpPr/>
      </xdr:nvCxnSpPr>
      <xdr:spPr>
        <a:xfrm flipH="1">
          <a:off x="6819900" y="193433700"/>
          <a:ext cx="1419225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267201</xdr:colOff>
      <xdr:row>26</xdr:row>
      <xdr:rowOff>85096</xdr:rowOff>
    </xdr:from>
    <xdr:to>
      <xdr:col>5</xdr:col>
      <xdr:colOff>884227</xdr:colOff>
      <xdr:row>26</xdr:row>
      <xdr:rowOff>1050083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9FE4826F-8D96-4582-8201-7DC675FD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67603">
          <a:off x="7087101" y="57625621"/>
          <a:ext cx="620201" cy="964987"/>
        </a:xfrm>
        <a:prstGeom prst="rect">
          <a:avLst/>
        </a:prstGeom>
      </xdr:spPr>
    </xdr:pic>
    <xdr:clientData/>
  </xdr:twoCellAnchor>
  <xdr:twoCellAnchor editAs="oneCell">
    <xdr:from>
      <xdr:col>5</xdr:col>
      <xdr:colOff>161724</xdr:colOff>
      <xdr:row>27</xdr:row>
      <xdr:rowOff>161925</xdr:rowOff>
    </xdr:from>
    <xdr:to>
      <xdr:col>5</xdr:col>
      <xdr:colOff>1259585</xdr:colOff>
      <xdr:row>28</xdr:row>
      <xdr:rowOff>0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8F313E03-D87C-49D8-AB06-13552BC0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624" y="58893075"/>
          <a:ext cx="1097861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105320</xdr:colOff>
      <xdr:row>47</xdr:row>
      <xdr:rowOff>44450</xdr:rowOff>
    </xdr:from>
    <xdr:to>
      <xdr:col>5</xdr:col>
      <xdr:colOff>1230165</xdr:colOff>
      <xdr:row>47</xdr:row>
      <xdr:rowOff>1152525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23118E9B-ABBD-42FC-86E8-EA82C7D7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820" y="95827850"/>
          <a:ext cx="1121670" cy="1104900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</xdr:colOff>
      <xdr:row>51</xdr:row>
      <xdr:rowOff>269875</xdr:rowOff>
    </xdr:from>
    <xdr:to>
      <xdr:col>5</xdr:col>
      <xdr:colOff>1341437</xdr:colOff>
      <xdr:row>51</xdr:row>
      <xdr:rowOff>1016001</xdr:rowOff>
    </xdr:to>
    <xdr:pic>
      <xdr:nvPicPr>
        <xdr:cNvPr id="203" name="Obraz 202" descr="Papier Kraft EKO 170g brązowy pak. 200A5">
          <a:extLst>
            <a:ext uri="{FF2B5EF4-FFF2-40B4-BE49-F238E27FC236}">
              <a16:creationId xmlns:a16="http://schemas.microsoft.com/office/drawing/2014/main" id="{1B1F645B-F458-4F2C-BD23-B7DFCBC18A8A}"/>
            </a:ext>
          </a:extLst>
        </xdr:cNvPr>
        <xdr:cNvPicPr/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187" y="102258813"/>
          <a:ext cx="1171575" cy="742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230188</xdr:colOff>
      <xdr:row>0</xdr:row>
      <xdr:rowOff>182563</xdr:rowOff>
    </xdr:from>
    <xdr:to>
      <xdr:col>2</xdr:col>
      <xdr:colOff>770804</xdr:colOff>
      <xdr:row>0</xdr:row>
      <xdr:rowOff>716136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CC0E79E1-D60D-4A34-92F3-00E65F8A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11188" y="182563"/>
          <a:ext cx="1926503" cy="5303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isińska Sylwia" id="{E5773CFA-6ECF-461C-B2C9-8C62778B1D83}" userId="S::s.pisinska@cez.gov.pl::3aae237b-8b66-4359-a74f-991078cd528d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7" dT="2022-01-21T09:49:27.60" personId="{E5773CFA-6ECF-461C-B2C9-8C62778B1D83}" id="{0F55AA56-C85B-48B7-B286-0D7D5B08FE71}">
    <text>zostawmy, zwłaszcza że niszczrki wprowadzamy na ewidencję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13"/>
  <sheetViews>
    <sheetView tabSelected="1" topLeftCell="A97" zoomScale="80" zoomScaleNormal="80" zoomScaleSheetLayoutView="80" workbookViewId="0">
      <selection activeCell="K102" sqref="K102"/>
    </sheetView>
  </sheetViews>
  <sheetFormatPr defaultColWidth="8.69921875" defaultRowHeight="13.8"/>
  <cols>
    <col min="1" max="1" width="3.796875" style="71" bestFit="1" customWidth="1"/>
    <col min="2" max="2" width="18.19921875" style="71" customWidth="1"/>
    <col min="3" max="3" width="40" style="73" customWidth="1"/>
    <col min="4" max="4" width="8.796875" style="74" bestFit="1" customWidth="1"/>
    <col min="5" max="5" width="4.5" style="74" bestFit="1" customWidth="1"/>
    <col min="6" max="6" width="18.59765625" style="74" customWidth="1"/>
    <col min="7" max="7" width="11.19921875" style="72" bestFit="1" customWidth="1"/>
    <col min="8" max="8" width="13.59765625" style="72" customWidth="1"/>
    <col min="9" max="16384" width="8.69921875" style="11"/>
  </cols>
  <sheetData>
    <row r="1" spans="1:9" ht="67.5" customHeight="1" thickBot="1">
      <c r="A1" s="7"/>
      <c r="B1" s="101"/>
      <c r="C1" s="102"/>
      <c r="D1" s="8"/>
      <c r="E1" s="8"/>
      <c r="F1" s="8"/>
      <c r="G1" s="9"/>
      <c r="H1" s="9"/>
      <c r="I1" s="10"/>
    </row>
    <row r="2" spans="1:9" ht="26.55" customHeight="1" thickBot="1">
      <c r="A2" s="12"/>
      <c r="B2" s="113"/>
      <c r="C2" s="113"/>
      <c r="D2" s="13"/>
      <c r="E2" s="13"/>
      <c r="F2" s="106" t="s">
        <v>211</v>
      </c>
      <c r="G2" s="106"/>
      <c r="H2" s="106"/>
      <c r="I2" s="14"/>
    </row>
    <row r="3" spans="1:9" ht="19.5" customHeight="1" thickBot="1">
      <c r="A3" s="12"/>
      <c r="B3" s="110" t="s">
        <v>132</v>
      </c>
      <c r="C3" s="111"/>
      <c r="D3" s="111"/>
      <c r="E3" s="111"/>
      <c r="F3" s="111"/>
      <c r="G3" s="111"/>
      <c r="H3" s="112"/>
      <c r="I3" s="14"/>
    </row>
    <row r="4" spans="1:9" ht="48" customHeight="1">
      <c r="A4" s="15" t="s">
        <v>1</v>
      </c>
      <c r="B4" s="16" t="s">
        <v>2</v>
      </c>
      <c r="C4" s="16" t="s">
        <v>3</v>
      </c>
      <c r="D4" s="16" t="s">
        <v>4</v>
      </c>
      <c r="E4" s="16" t="s">
        <v>62</v>
      </c>
      <c r="F4" s="17" t="s">
        <v>79</v>
      </c>
      <c r="G4" s="18" t="s">
        <v>111</v>
      </c>
      <c r="H4" s="18" t="s">
        <v>112</v>
      </c>
    </row>
    <row r="5" spans="1:9" ht="174.75" customHeight="1">
      <c r="A5" s="19">
        <v>1</v>
      </c>
      <c r="B5" s="20" t="s">
        <v>121</v>
      </c>
      <c r="C5" s="20" t="s">
        <v>157</v>
      </c>
      <c r="D5" s="21" t="s">
        <v>5</v>
      </c>
      <c r="E5" s="21">
        <v>100</v>
      </c>
      <c r="F5" s="22"/>
      <c r="G5" s="6">
        <v>0</v>
      </c>
      <c r="H5" s="5">
        <f>E5*G5</f>
        <v>0</v>
      </c>
    </row>
    <row r="6" spans="1:9" ht="90.75" customHeight="1">
      <c r="A6" s="19">
        <f>A5+1</f>
        <v>2</v>
      </c>
      <c r="B6" s="20" t="s">
        <v>92</v>
      </c>
      <c r="C6" s="20" t="s">
        <v>133</v>
      </c>
      <c r="D6" s="23" t="s">
        <v>5</v>
      </c>
      <c r="E6" s="23">
        <v>15</v>
      </c>
      <c r="F6" s="24"/>
      <c r="G6" s="6">
        <v>0</v>
      </c>
      <c r="H6" s="5">
        <f>E6*G6</f>
        <v>0</v>
      </c>
    </row>
    <row r="7" spans="1:9" ht="71.25" customHeight="1">
      <c r="A7" s="19">
        <f t="shared" ref="A7:A70" si="0">A6+1</f>
        <v>3</v>
      </c>
      <c r="B7" s="20" t="s">
        <v>6</v>
      </c>
      <c r="C7" s="20" t="s">
        <v>134</v>
      </c>
      <c r="D7" s="1" t="s">
        <v>5</v>
      </c>
      <c r="E7" s="1">
        <v>60</v>
      </c>
      <c r="F7" s="24"/>
      <c r="G7" s="6">
        <v>0</v>
      </c>
      <c r="H7" s="5">
        <f t="shared" ref="H5:H36" si="1">E7*G7</f>
        <v>0</v>
      </c>
    </row>
    <row r="8" spans="1:9" ht="101.25" customHeight="1">
      <c r="A8" s="19">
        <f t="shared" si="0"/>
        <v>4</v>
      </c>
      <c r="B8" s="20" t="s">
        <v>7</v>
      </c>
      <c r="C8" s="20" t="s">
        <v>158</v>
      </c>
      <c r="D8" s="1" t="s">
        <v>5</v>
      </c>
      <c r="E8" s="1">
        <v>100</v>
      </c>
      <c r="F8" s="24"/>
      <c r="G8" s="6">
        <v>0</v>
      </c>
      <c r="H8" s="5">
        <f t="shared" si="1"/>
        <v>0</v>
      </c>
    </row>
    <row r="9" spans="1:9" ht="87.75" customHeight="1">
      <c r="A9" s="19">
        <f t="shared" si="0"/>
        <v>5</v>
      </c>
      <c r="B9" s="20" t="s">
        <v>91</v>
      </c>
      <c r="C9" s="20" t="s">
        <v>159</v>
      </c>
      <c r="D9" s="1" t="s">
        <v>5</v>
      </c>
      <c r="E9" s="1">
        <v>50</v>
      </c>
      <c r="F9" s="24"/>
      <c r="G9" s="6">
        <v>0</v>
      </c>
      <c r="H9" s="5">
        <f t="shared" si="1"/>
        <v>0</v>
      </c>
    </row>
    <row r="10" spans="1:9" ht="75" customHeight="1">
      <c r="A10" s="19">
        <f t="shared" si="0"/>
        <v>6</v>
      </c>
      <c r="B10" s="20" t="s">
        <v>89</v>
      </c>
      <c r="C10" s="20" t="s">
        <v>160</v>
      </c>
      <c r="D10" s="1" t="s">
        <v>5</v>
      </c>
      <c r="E10" s="1">
        <v>50</v>
      </c>
      <c r="F10" s="24"/>
      <c r="G10" s="6">
        <v>0</v>
      </c>
      <c r="H10" s="5">
        <f t="shared" si="1"/>
        <v>0</v>
      </c>
    </row>
    <row r="11" spans="1:9" ht="166.5" customHeight="1">
      <c r="A11" s="19">
        <f t="shared" si="0"/>
        <v>7</v>
      </c>
      <c r="B11" s="20" t="s">
        <v>8</v>
      </c>
      <c r="C11" s="20" t="s">
        <v>161</v>
      </c>
      <c r="D11" s="1" t="s">
        <v>5</v>
      </c>
      <c r="E11" s="1">
        <v>106</v>
      </c>
      <c r="F11" s="24"/>
      <c r="G11" s="6">
        <v>0</v>
      </c>
      <c r="H11" s="5">
        <f t="shared" si="1"/>
        <v>0</v>
      </c>
    </row>
    <row r="12" spans="1:9" ht="87" customHeight="1">
      <c r="A12" s="19">
        <f t="shared" si="0"/>
        <v>8</v>
      </c>
      <c r="B12" s="29" t="s">
        <v>122</v>
      </c>
      <c r="C12" s="29" t="s">
        <v>135</v>
      </c>
      <c r="D12" s="4" t="s">
        <v>5</v>
      </c>
      <c r="E12" s="4">
        <v>15</v>
      </c>
      <c r="F12" s="30"/>
      <c r="G12" s="6">
        <v>0</v>
      </c>
      <c r="H12" s="82">
        <f t="shared" si="1"/>
        <v>0</v>
      </c>
    </row>
    <row r="13" spans="1:9" ht="115.2">
      <c r="A13" s="19">
        <f t="shared" si="0"/>
        <v>9</v>
      </c>
      <c r="B13" s="80" t="s">
        <v>93</v>
      </c>
      <c r="C13" s="20" t="s">
        <v>136</v>
      </c>
      <c r="D13" s="1" t="s">
        <v>5</v>
      </c>
      <c r="E13" s="2">
        <v>1</v>
      </c>
      <c r="F13" s="26"/>
      <c r="G13" s="6">
        <v>0</v>
      </c>
      <c r="H13" s="5">
        <f t="shared" si="1"/>
        <v>0</v>
      </c>
    </row>
    <row r="14" spans="1:9" ht="57.75" customHeight="1">
      <c r="A14" s="19">
        <f t="shared" si="0"/>
        <v>10</v>
      </c>
      <c r="B14" s="20" t="s">
        <v>0</v>
      </c>
      <c r="C14" s="20" t="s">
        <v>137</v>
      </c>
      <c r="D14" s="1" t="s">
        <v>5</v>
      </c>
      <c r="E14" s="1">
        <v>6</v>
      </c>
      <c r="F14" s="26"/>
      <c r="G14" s="6">
        <v>0</v>
      </c>
      <c r="H14" s="5">
        <f t="shared" si="1"/>
        <v>0</v>
      </c>
    </row>
    <row r="15" spans="1:9" ht="107.25" customHeight="1">
      <c r="A15" s="19">
        <f t="shared" si="0"/>
        <v>11</v>
      </c>
      <c r="B15" s="20" t="s">
        <v>86</v>
      </c>
      <c r="C15" s="20" t="s">
        <v>162</v>
      </c>
      <c r="D15" s="1" t="s">
        <v>11</v>
      </c>
      <c r="E15" s="1">
        <v>1</v>
      </c>
      <c r="F15" s="27"/>
      <c r="G15" s="6">
        <v>0</v>
      </c>
      <c r="H15" s="5">
        <f t="shared" si="1"/>
        <v>0</v>
      </c>
    </row>
    <row r="16" spans="1:9" ht="80.25" customHeight="1">
      <c r="A16" s="19">
        <f t="shared" si="0"/>
        <v>12</v>
      </c>
      <c r="B16" s="20" t="s">
        <v>123</v>
      </c>
      <c r="C16" s="20" t="s">
        <v>163</v>
      </c>
      <c r="D16" s="1" t="s">
        <v>5</v>
      </c>
      <c r="E16" s="1">
        <v>10</v>
      </c>
      <c r="F16" s="27"/>
      <c r="G16" s="6">
        <v>0</v>
      </c>
      <c r="H16" s="5">
        <f t="shared" si="1"/>
        <v>0</v>
      </c>
    </row>
    <row r="17" spans="1:8" ht="99" customHeight="1">
      <c r="A17" s="19">
        <f t="shared" si="0"/>
        <v>13</v>
      </c>
      <c r="B17" s="20" t="s">
        <v>96</v>
      </c>
      <c r="C17" s="20" t="s">
        <v>138</v>
      </c>
      <c r="D17" s="1" t="s">
        <v>10</v>
      </c>
      <c r="E17" s="1">
        <v>1</v>
      </c>
      <c r="F17" s="26"/>
      <c r="G17" s="6">
        <v>0</v>
      </c>
      <c r="H17" s="5">
        <f t="shared" si="1"/>
        <v>0</v>
      </c>
    </row>
    <row r="18" spans="1:8" ht="76.5" customHeight="1">
      <c r="A18" s="19">
        <f t="shared" si="0"/>
        <v>14</v>
      </c>
      <c r="B18" s="20" t="s">
        <v>13</v>
      </c>
      <c r="C18" s="20" t="s">
        <v>139</v>
      </c>
      <c r="D18" s="1" t="s">
        <v>9</v>
      </c>
      <c r="E18" s="1">
        <v>50</v>
      </c>
      <c r="F18" s="26"/>
      <c r="G18" s="6">
        <v>0</v>
      </c>
      <c r="H18" s="5">
        <f t="shared" si="1"/>
        <v>0</v>
      </c>
    </row>
    <row r="19" spans="1:8" ht="60.75" customHeight="1">
      <c r="A19" s="19">
        <f t="shared" si="0"/>
        <v>15</v>
      </c>
      <c r="B19" s="20" t="s">
        <v>13</v>
      </c>
      <c r="C19" s="20" t="s">
        <v>140</v>
      </c>
      <c r="D19" s="1" t="s">
        <v>9</v>
      </c>
      <c r="E19" s="1">
        <v>30</v>
      </c>
      <c r="F19" s="26"/>
      <c r="G19" s="6">
        <v>0</v>
      </c>
      <c r="H19" s="5">
        <f t="shared" si="1"/>
        <v>0</v>
      </c>
    </row>
    <row r="20" spans="1:8" ht="59.4">
      <c r="A20" s="19">
        <f t="shared" si="0"/>
        <v>16</v>
      </c>
      <c r="B20" s="77" t="s">
        <v>114</v>
      </c>
      <c r="C20" s="33" t="s">
        <v>141</v>
      </c>
      <c r="D20" s="34" t="s">
        <v>10</v>
      </c>
      <c r="E20" s="34">
        <v>60</v>
      </c>
      <c r="F20" s="3"/>
      <c r="G20" s="6">
        <v>0</v>
      </c>
      <c r="H20" s="5">
        <f t="shared" si="1"/>
        <v>0</v>
      </c>
    </row>
    <row r="21" spans="1:8" ht="138.6" customHeight="1">
      <c r="A21" s="19">
        <f t="shared" si="0"/>
        <v>17</v>
      </c>
      <c r="B21" s="25" t="s">
        <v>14</v>
      </c>
      <c r="C21" s="25" t="s">
        <v>142</v>
      </c>
      <c r="D21" s="35" t="s">
        <v>10</v>
      </c>
      <c r="E21" s="35">
        <v>1</v>
      </c>
      <c r="F21" s="32"/>
      <c r="G21" s="6">
        <v>0</v>
      </c>
      <c r="H21" s="5">
        <f t="shared" si="1"/>
        <v>0</v>
      </c>
    </row>
    <row r="22" spans="1:8" ht="76.5" customHeight="1">
      <c r="A22" s="19">
        <f t="shared" si="0"/>
        <v>18</v>
      </c>
      <c r="B22" s="20" t="s">
        <v>15</v>
      </c>
      <c r="C22" s="20" t="s">
        <v>66</v>
      </c>
      <c r="D22" s="1" t="s">
        <v>5</v>
      </c>
      <c r="E22" s="1">
        <v>10</v>
      </c>
      <c r="F22" s="28"/>
      <c r="G22" s="6">
        <v>0</v>
      </c>
      <c r="H22" s="5">
        <f t="shared" si="1"/>
        <v>0</v>
      </c>
    </row>
    <row r="23" spans="1:8" ht="117" customHeight="1">
      <c r="A23" s="19">
        <f t="shared" si="0"/>
        <v>19</v>
      </c>
      <c r="B23" s="29" t="s">
        <v>41</v>
      </c>
      <c r="C23" s="29" t="s">
        <v>143</v>
      </c>
      <c r="D23" s="4" t="s">
        <v>10</v>
      </c>
      <c r="E23" s="4">
        <v>31</v>
      </c>
      <c r="F23" s="30"/>
      <c r="G23" s="6">
        <v>0</v>
      </c>
      <c r="H23" s="5">
        <f t="shared" si="1"/>
        <v>0</v>
      </c>
    </row>
    <row r="24" spans="1:8" ht="68.25" customHeight="1">
      <c r="A24" s="19">
        <f t="shared" si="0"/>
        <v>20</v>
      </c>
      <c r="B24" s="20" t="s">
        <v>16</v>
      </c>
      <c r="C24" s="20" t="s">
        <v>67</v>
      </c>
      <c r="D24" s="1" t="s">
        <v>5</v>
      </c>
      <c r="E24" s="1">
        <v>17</v>
      </c>
      <c r="F24" s="26"/>
      <c r="G24" s="6">
        <v>0</v>
      </c>
      <c r="H24" s="5">
        <f t="shared" si="1"/>
        <v>0</v>
      </c>
    </row>
    <row r="25" spans="1:8" ht="64.5" customHeight="1">
      <c r="A25" s="19">
        <f t="shared" si="0"/>
        <v>21</v>
      </c>
      <c r="B25" s="20" t="s">
        <v>17</v>
      </c>
      <c r="C25" s="20" t="s">
        <v>68</v>
      </c>
      <c r="D25" s="1" t="s">
        <v>5</v>
      </c>
      <c r="E25" s="1">
        <v>16</v>
      </c>
      <c r="F25" s="26"/>
      <c r="G25" s="6">
        <v>0</v>
      </c>
      <c r="H25" s="5">
        <f t="shared" si="1"/>
        <v>0</v>
      </c>
    </row>
    <row r="26" spans="1:8" ht="132.6" customHeight="1">
      <c r="A26" s="19">
        <f t="shared" si="0"/>
        <v>22</v>
      </c>
      <c r="B26" s="20" t="s">
        <v>125</v>
      </c>
      <c r="C26" s="20" t="s">
        <v>164</v>
      </c>
      <c r="D26" s="1" t="s">
        <v>10</v>
      </c>
      <c r="E26" s="1">
        <v>5</v>
      </c>
      <c r="F26" s="26"/>
      <c r="G26" s="6">
        <v>0</v>
      </c>
      <c r="H26" s="5">
        <f t="shared" si="1"/>
        <v>0</v>
      </c>
    </row>
    <row r="27" spans="1:8" ht="94.05" customHeight="1">
      <c r="A27" s="19">
        <f t="shared" si="0"/>
        <v>23</v>
      </c>
      <c r="B27" s="20" t="s">
        <v>128</v>
      </c>
      <c r="C27" s="20" t="s">
        <v>144</v>
      </c>
      <c r="D27" s="1" t="s">
        <v>10</v>
      </c>
      <c r="E27" s="1">
        <v>1</v>
      </c>
      <c r="F27" s="26"/>
      <c r="G27" s="6">
        <v>0</v>
      </c>
      <c r="H27" s="5">
        <f t="shared" si="1"/>
        <v>0</v>
      </c>
    </row>
    <row r="28" spans="1:8" ht="132.6" customHeight="1">
      <c r="A28" s="19">
        <f t="shared" si="0"/>
        <v>24</v>
      </c>
      <c r="B28" s="20" t="s">
        <v>129</v>
      </c>
      <c r="C28" s="36" t="s">
        <v>145</v>
      </c>
      <c r="D28" s="1" t="s">
        <v>10</v>
      </c>
      <c r="E28" s="1">
        <v>5</v>
      </c>
      <c r="F28" s="26"/>
      <c r="G28" s="6">
        <v>0</v>
      </c>
      <c r="H28" s="5">
        <f t="shared" si="1"/>
        <v>0</v>
      </c>
    </row>
    <row r="29" spans="1:8" ht="88.05" customHeight="1">
      <c r="A29" s="19">
        <f t="shared" si="0"/>
        <v>25</v>
      </c>
      <c r="B29" s="20" t="s">
        <v>18</v>
      </c>
      <c r="C29" s="20" t="s">
        <v>146</v>
      </c>
      <c r="D29" s="1" t="s">
        <v>5</v>
      </c>
      <c r="E29" s="1">
        <v>30</v>
      </c>
      <c r="F29" s="26"/>
      <c r="G29" s="6">
        <v>0</v>
      </c>
      <c r="H29" s="5">
        <f t="shared" si="1"/>
        <v>0</v>
      </c>
    </row>
    <row r="30" spans="1:8" ht="107.25" customHeight="1">
      <c r="A30" s="19">
        <f t="shared" si="0"/>
        <v>26</v>
      </c>
      <c r="B30" s="20" t="s">
        <v>55</v>
      </c>
      <c r="C30" s="20" t="s">
        <v>147</v>
      </c>
      <c r="D30" s="1" t="s">
        <v>5</v>
      </c>
      <c r="E30" s="1">
        <v>1</v>
      </c>
      <c r="F30" s="26"/>
      <c r="G30" s="6">
        <v>0</v>
      </c>
      <c r="H30" s="5">
        <f t="shared" si="1"/>
        <v>0</v>
      </c>
    </row>
    <row r="31" spans="1:8" ht="67.5" customHeight="1">
      <c r="A31" s="19">
        <f t="shared" si="0"/>
        <v>27</v>
      </c>
      <c r="B31" s="20" t="s">
        <v>18</v>
      </c>
      <c r="C31" s="20" t="s">
        <v>116</v>
      </c>
      <c r="D31" s="1" t="s">
        <v>5</v>
      </c>
      <c r="E31" s="1">
        <v>1</v>
      </c>
      <c r="F31" s="26"/>
      <c r="G31" s="6">
        <v>0</v>
      </c>
      <c r="H31" s="5">
        <f t="shared" si="1"/>
        <v>0</v>
      </c>
    </row>
    <row r="32" spans="1:8" ht="82.5" customHeight="1">
      <c r="A32" s="19">
        <f t="shared" si="0"/>
        <v>28</v>
      </c>
      <c r="B32" s="20" t="s">
        <v>56</v>
      </c>
      <c r="C32" s="20" t="s">
        <v>165</v>
      </c>
      <c r="D32" s="1" t="s">
        <v>5</v>
      </c>
      <c r="E32" s="1">
        <v>21</v>
      </c>
      <c r="F32" s="26"/>
      <c r="G32" s="6">
        <v>0</v>
      </c>
      <c r="H32" s="5">
        <f t="shared" si="1"/>
        <v>0</v>
      </c>
    </row>
    <row r="33" spans="1:8" ht="99" customHeight="1">
      <c r="A33" s="19">
        <f t="shared" si="0"/>
        <v>29</v>
      </c>
      <c r="B33" s="29" t="s">
        <v>57</v>
      </c>
      <c r="C33" s="29" t="s">
        <v>166</v>
      </c>
      <c r="D33" s="4" t="s">
        <v>10</v>
      </c>
      <c r="E33" s="4">
        <v>1</v>
      </c>
      <c r="F33" s="30"/>
      <c r="G33" s="6">
        <v>0</v>
      </c>
      <c r="H33" s="5">
        <f t="shared" si="1"/>
        <v>0</v>
      </c>
    </row>
    <row r="34" spans="1:8" ht="99" customHeight="1">
      <c r="A34" s="19">
        <f t="shared" si="0"/>
        <v>30</v>
      </c>
      <c r="B34" s="29" t="s">
        <v>59</v>
      </c>
      <c r="C34" s="29" t="s">
        <v>167</v>
      </c>
      <c r="D34" s="4" t="s">
        <v>10</v>
      </c>
      <c r="E34" s="4">
        <v>1</v>
      </c>
      <c r="F34" s="30"/>
      <c r="G34" s="6">
        <v>0</v>
      </c>
      <c r="H34" s="5">
        <f t="shared" si="1"/>
        <v>0</v>
      </c>
    </row>
    <row r="35" spans="1:8" ht="63" customHeight="1">
      <c r="A35" s="19">
        <f t="shared" si="0"/>
        <v>31</v>
      </c>
      <c r="B35" s="20" t="s">
        <v>63</v>
      </c>
      <c r="C35" s="37" t="s">
        <v>148</v>
      </c>
      <c r="D35" s="2" t="s">
        <v>5</v>
      </c>
      <c r="E35" s="1">
        <v>12</v>
      </c>
      <c r="F35" s="26"/>
      <c r="G35" s="6">
        <v>0</v>
      </c>
      <c r="H35" s="5">
        <f t="shared" si="1"/>
        <v>0</v>
      </c>
    </row>
    <row r="36" spans="1:8" ht="61.5" customHeight="1">
      <c r="A36" s="19">
        <f t="shared" si="0"/>
        <v>32</v>
      </c>
      <c r="B36" s="20" t="s">
        <v>19</v>
      </c>
      <c r="C36" s="37" t="s">
        <v>80</v>
      </c>
      <c r="D36" s="2" t="s">
        <v>5</v>
      </c>
      <c r="E36" s="1">
        <v>15</v>
      </c>
      <c r="F36" s="26"/>
      <c r="G36" s="6">
        <v>0</v>
      </c>
      <c r="H36" s="5">
        <f t="shared" si="1"/>
        <v>0</v>
      </c>
    </row>
    <row r="37" spans="1:8" ht="70.5" customHeight="1">
      <c r="A37" s="19">
        <f t="shared" si="0"/>
        <v>33</v>
      </c>
      <c r="B37" s="20" t="s">
        <v>69</v>
      </c>
      <c r="C37" s="20" t="s">
        <v>168</v>
      </c>
      <c r="D37" s="1" t="s">
        <v>5</v>
      </c>
      <c r="E37" s="1">
        <v>20</v>
      </c>
      <c r="F37" s="26"/>
      <c r="G37" s="6">
        <v>0</v>
      </c>
      <c r="H37" s="5">
        <f t="shared" ref="H37:H68" si="2">E37*G37</f>
        <v>0</v>
      </c>
    </row>
    <row r="38" spans="1:8" ht="74.25" customHeight="1">
      <c r="A38" s="19">
        <f t="shared" si="0"/>
        <v>34</v>
      </c>
      <c r="B38" s="38" t="s">
        <v>20</v>
      </c>
      <c r="C38" s="39" t="s">
        <v>70</v>
      </c>
      <c r="D38" s="1" t="s">
        <v>10</v>
      </c>
      <c r="E38" s="40">
        <v>100</v>
      </c>
      <c r="F38" s="26"/>
      <c r="G38" s="6">
        <v>0</v>
      </c>
      <c r="H38" s="5">
        <f t="shared" si="2"/>
        <v>0</v>
      </c>
    </row>
    <row r="39" spans="1:8" ht="82.5" customHeight="1">
      <c r="A39" s="19">
        <f t="shared" si="0"/>
        <v>35</v>
      </c>
      <c r="B39" s="20" t="s">
        <v>50</v>
      </c>
      <c r="C39" s="20" t="s">
        <v>71</v>
      </c>
      <c r="D39" s="1" t="s">
        <v>10</v>
      </c>
      <c r="E39" s="1">
        <v>50</v>
      </c>
      <c r="F39" s="26"/>
      <c r="G39" s="6">
        <v>0</v>
      </c>
      <c r="H39" s="5">
        <f t="shared" si="2"/>
        <v>0</v>
      </c>
    </row>
    <row r="40" spans="1:8" ht="92.25" customHeight="1">
      <c r="A40" s="19">
        <f t="shared" si="0"/>
        <v>36</v>
      </c>
      <c r="B40" s="20" t="s">
        <v>90</v>
      </c>
      <c r="C40" s="20" t="s">
        <v>169</v>
      </c>
      <c r="D40" s="1" t="s">
        <v>5</v>
      </c>
      <c r="E40" s="1">
        <v>50</v>
      </c>
      <c r="F40" s="26"/>
      <c r="G40" s="6">
        <v>0</v>
      </c>
      <c r="H40" s="5">
        <f t="shared" si="2"/>
        <v>0</v>
      </c>
    </row>
    <row r="41" spans="1:8" ht="139.5" customHeight="1">
      <c r="A41" s="19">
        <f t="shared" si="0"/>
        <v>37</v>
      </c>
      <c r="B41" s="41" t="s">
        <v>65</v>
      </c>
      <c r="C41" s="41" t="s">
        <v>149</v>
      </c>
      <c r="D41" s="42" t="s">
        <v>10</v>
      </c>
      <c r="E41" s="42">
        <v>50</v>
      </c>
      <c r="F41" s="43"/>
      <c r="G41" s="6">
        <v>0</v>
      </c>
      <c r="H41" s="5">
        <f t="shared" si="2"/>
        <v>0</v>
      </c>
    </row>
    <row r="42" spans="1:8" ht="84.75" customHeight="1">
      <c r="A42" s="19">
        <f t="shared" si="0"/>
        <v>38</v>
      </c>
      <c r="B42" s="20" t="s">
        <v>21</v>
      </c>
      <c r="C42" s="31" t="s">
        <v>150</v>
      </c>
      <c r="D42" s="23" t="s">
        <v>10</v>
      </c>
      <c r="E42" s="23">
        <v>2</v>
      </c>
      <c r="F42" s="26"/>
      <c r="G42" s="6">
        <v>0</v>
      </c>
      <c r="H42" s="5">
        <f t="shared" si="2"/>
        <v>0</v>
      </c>
    </row>
    <row r="43" spans="1:8" ht="87.75" customHeight="1">
      <c r="A43" s="19">
        <f t="shared" si="0"/>
        <v>39</v>
      </c>
      <c r="B43" s="20" t="s">
        <v>22</v>
      </c>
      <c r="C43" s="20" t="s">
        <v>72</v>
      </c>
      <c r="D43" s="1" t="s">
        <v>5</v>
      </c>
      <c r="E43" s="1">
        <v>20</v>
      </c>
      <c r="F43" s="26"/>
      <c r="G43" s="6">
        <v>0</v>
      </c>
      <c r="H43" s="5">
        <f t="shared" si="2"/>
        <v>0</v>
      </c>
    </row>
    <row r="44" spans="1:8" ht="127.5" customHeight="1">
      <c r="A44" s="19">
        <f t="shared" si="0"/>
        <v>40</v>
      </c>
      <c r="B44" s="20" t="s">
        <v>23</v>
      </c>
      <c r="C44" s="20" t="s">
        <v>170</v>
      </c>
      <c r="D44" s="1" t="s">
        <v>24</v>
      </c>
      <c r="E44" s="1">
        <v>12</v>
      </c>
      <c r="F44" s="27"/>
      <c r="G44" s="6">
        <v>0</v>
      </c>
      <c r="H44" s="5">
        <f t="shared" si="2"/>
        <v>0</v>
      </c>
    </row>
    <row r="45" spans="1:8" ht="106.5" customHeight="1">
      <c r="A45" s="19">
        <f t="shared" si="0"/>
        <v>41</v>
      </c>
      <c r="B45" s="20" t="s">
        <v>25</v>
      </c>
      <c r="C45" s="20" t="s">
        <v>73</v>
      </c>
      <c r="D45" s="1" t="s">
        <v>5</v>
      </c>
      <c r="E45" s="1">
        <v>4</v>
      </c>
      <c r="F45" s="26"/>
      <c r="G45" s="6">
        <v>0</v>
      </c>
      <c r="H45" s="5">
        <f t="shared" si="2"/>
        <v>0</v>
      </c>
    </row>
    <row r="46" spans="1:8" ht="131.25" customHeight="1">
      <c r="A46" s="19">
        <f t="shared" si="0"/>
        <v>42</v>
      </c>
      <c r="B46" s="20" t="s">
        <v>51</v>
      </c>
      <c r="C46" s="20" t="s">
        <v>171</v>
      </c>
      <c r="D46" s="1" t="s">
        <v>42</v>
      </c>
      <c r="E46" s="1">
        <v>3</v>
      </c>
      <c r="F46" s="26"/>
      <c r="G46" s="6">
        <v>0</v>
      </c>
      <c r="H46" s="5">
        <f t="shared" si="2"/>
        <v>0</v>
      </c>
    </row>
    <row r="47" spans="1:8" ht="201.75" customHeight="1">
      <c r="A47" s="19">
        <f t="shared" si="0"/>
        <v>43</v>
      </c>
      <c r="B47" s="41" t="s">
        <v>209</v>
      </c>
      <c r="C47" s="31" t="s">
        <v>151</v>
      </c>
      <c r="D47" s="99" t="s">
        <v>5</v>
      </c>
      <c r="E47" s="99">
        <v>1</v>
      </c>
      <c r="F47" s="43"/>
      <c r="G47" s="6">
        <v>0</v>
      </c>
      <c r="H47" s="82">
        <f t="shared" si="2"/>
        <v>0</v>
      </c>
    </row>
    <row r="48" spans="1:8" ht="93" customHeight="1">
      <c r="A48" s="19">
        <f t="shared" si="0"/>
        <v>44</v>
      </c>
      <c r="B48" s="20" t="s">
        <v>131</v>
      </c>
      <c r="C48" s="20" t="s">
        <v>152</v>
      </c>
      <c r="D48" s="23" t="s">
        <v>5</v>
      </c>
      <c r="E48" s="23">
        <v>1</v>
      </c>
      <c r="F48" s="26"/>
      <c r="G48" s="6">
        <v>0</v>
      </c>
      <c r="H48" s="5">
        <f t="shared" si="2"/>
        <v>0</v>
      </c>
    </row>
    <row r="49" spans="1:8" ht="102.75" customHeight="1">
      <c r="A49" s="19">
        <f t="shared" si="0"/>
        <v>45</v>
      </c>
      <c r="B49" s="20" t="s">
        <v>43</v>
      </c>
      <c r="C49" s="20" t="s">
        <v>153</v>
      </c>
      <c r="D49" s="1" t="s">
        <v>26</v>
      </c>
      <c r="E49" s="1">
        <v>150</v>
      </c>
      <c r="F49" s="27"/>
      <c r="G49" s="6">
        <v>0</v>
      </c>
      <c r="H49" s="5">
        <f t="shared" si="2"/>
        <v>0</v>
      </c>
    </row>
    <row r="50" spans="1:8" ht="69.75" customHeight="1">
      <c r="A50" s="19">
        <f t="shared" si="0"/>
        <v>46</v>
      </c>
      <c r="B50" s="20" t="s">
        <v>44</v>
      </c>
      <c r="C50" s="20" t="s">
        <v>154</v>
      </c>
      <c r="D50" s="1" t="s">
        <v>26</v>
      </c>
      <c r="E50" s="1">
        <v>5</v>
      </c>
      <c r="F50" s="27"/>
      <c r="G50" s="6">
        <v>0</v>
      </c>
      <c r="H50" s="5">
        <f t="shared" si="2"/>
        <v>0</v>
      </c>
    </row>
    <row r="51" spans="1:8" ht="93" customHeight="1">
      <c r="A51" s="19">
        <f t="shared" si="0"/>
        <v>47</v>
      </c>
      <c r="B51" s="20" t="s">
        <v>45</v>
      </c>
      <c r="C51" s="20" t="s">
        <v>155</v>
      </c>
      <c r="D51" s="1" t="s">
        <v>26</v>
      </c>
      <c r="E51" s="1">
        <v>60</v>
      </c>
      <c r="F51" s="27"/>
      <c r="G51" s="6">
        <v>0</v>
      </c>
      <c r="H51" s="5">
        <f t="shared" si="2"/>
        <v>0</v>
      </c>
    </row>
    <row r="52" spans="1:8" ht="106.95" customHeight="1">
      <c r="A52" s="19">
        <f t="shared" si="0"/>
        <v>48</v>
      </c>
      <c r="B52" s="20" t="s">
        <v>200</v>
      </c>
      <c r="C52" s="20" t="s">
        <v>201</v>
      </c>
      <c r="D52" s="1" t="s">
        <v>10</v>
      </c>
      <c r="E52" s="21">
        <v>1</v>
      </c>
      <c r="F52" s="27"/>
      <c r="G52" s="6">
        <v>0</v>
      </c>
      <c r="H52" s="5">
        <f t="shared" si="2"/>
        <v>0</v>
      </c>
    </row>
    <row r="53" spans="1:8" ht="84" customHeight="1">
      <c r="A53" s="19">
        <f t="shared" si="0"/>
        <v>49</v>
      </c>
      <c r="B53" s="20" t="s">
        <v>27</v>
      </c>
      <c r="C53" s="44" t="s">
        <v>84</v>
      </c>
      <c r="D53" s="1" t="s">
        <v>5</v>
      </c>
      <c r="E53" s="1">
        <v>1</v>
      </c>
      <c r="F53" s="27"/>
      <c r="G53" s="6">
        <v>0</v>
      </c>
      <c r="H53" s="5">
        <f t="shared" si="2"/>
        <v>0</v>
      </c>
    </row>
    <row r="54" spans="1:8" ht="92.25" customHeight="1">
      <c r="A54" s="19">
        <f t="shared" si="0"/>
        <v>50</v>
      </c>
      <c r="B54" s="20" t="s">
        <v>97</v>
      </c>
      <c r="C54" s="44" t="s">
        <v>156</v>
      </c>
      <c r="D54" s="1" t="s">
        <v>5</v>
      </c>
      <c r="E54" s="1">
        <v>4</v>
      </c>
      <c r="F54" s="27"/>
      <c r="G54" s="6">
        <v>0</v>
      </c>
      <c r="H54" s="5">
        <f t="shared" si="2"/>
        <v>0</v>
      </c>
    </row>
    <row r="55" spans="1:8" ht="152.25" customHeight="1">
      <c r="A55" s="19">
        <f t="shared" si="0"/>
        <v>51</v>
      </c>
      <c r="B55" s="20" t="s">
        <v>28</v>
      </c>
      <c r="C55" s="31" t="s">
        <v>74</v>
      </c>
      <c r="D55" s="4" t="s">
        <v>5</v>
      </c>
      <c r="E55" s="4">
        <v>5</v>
      </c>
      <c r="F55" s="30"/>
      <c r="G55" s="6">
        <v>0</v>
      </c>
      <c r="H55" s="5">
        <f t="shared" si="2"/>
        <v>0</v>
      </c>
    </row>
    <row r="56" spans="1:8" ht="96" customHeight="1">
      <c r="A56" s="19">
        <f t="shared" si="0"/>
        <v>52</v>
      </c>
      <c r="B56" s="31" t="s">
        <v>64</v>
      </c>
      <c r="C56" s="31" t="s">
        <v>117</v>
      </c>
      <c r="D56" s="4" t="s">
        <v>5</v>
      </c>
      <c r="E56" s="4">
        <v>1</v>
      </c>
      <c r="F56" s="30"/>
      <c r="G56" s="6">
        <v>0</v>
      </c>
      <c r="H56" s="5">
        <f t="shared" si="2"/>
        <v>0</v>
      </c>
    </row>
    <row r="57" spans="1:8" ht="116.25" customHeight="1">
      <c r="A57" s="19">
        <f t="shared" si="0"/>
        <v>53</v>
      </c>
      <c r="B57" s="20" t="s">
        <v>29</v>
      </c>
      <c r="C57" s="20" t="s">
        <v>206</v>
      </c>
      <c r="D57" s="4" t="s">
        <v>5</v>
      </c>
      <c r="E57" s="1">
        <v>10</v>
      </c>
      <c r="F57" s="28"/>
      <c r="G57" s="6">
        <v>0</v>
      </c>
      <c r="H57" s="5">
        <f t="shared" si="2"/>
        <v>0</v>
      </c>
    </row>
    <row r="58" spans="1:8" ht="103.5" customHeight="1">
      <c r="A58" s="19">
        <f t="shared" si="0"/>
        <v>54</v>
      </c>
      <c r="B58" s="20" t="s">
        <v>94</v>
      </c>
      <c r="C58" s="20" t="s">
        <v>207</v>
      </c>
      <c r="D58" s="4" t="s">
        <v>5</v>
      </c>
      <c r="E58" s="1">
        <v>5</v>
      </c>
      <c r="F58" s="28"/>
      <c r="G58" s="6">
        <v>0</v>
      </c>
      <c r="H58" s="5">
        <f t="shared" si="2"/>
        <v>0</v>
      </c>
    </row>
    <row r="59" spans="1:8" ht="105.75" customHeight="1">
      <c r="A59" s="19">
        <f t="shared" si="0"/>
        <v>55</v>
      </c>
      <c r="B59" s="20" t="s">
        <v>95</v>
      </c>
      <c r="C59" s="20" t="s">
        <v>208</v>
      </c>
      <c r="D59" s="4" t="s">
        <v>5</v>
      </c>
      <c r="E59" s="1">
        <v>5</v>
      </c>
      <c r="F59" s="28"/>
      <c r="G59" s="6">
        <v>0</v>
      </c>
      <c r="H59" s="5">
        <f t="shared" si="2"/>
        <v>0</v>
      </c>
    </row>
    <row r="60" spans="1:8" ht="89.25" customHeight="1">
      <c r="A60" s="19">
        <f t="shared" si="0"/>
        <v>56</v>
      </c>
      <c r="B60" s="20" t="s">
        <v>30</v>
      </c>
      <c r="C60" s="20" t="s">
        <v>75</v>
      </c>
      <c r="D60" s="1" t="s">
        <v>5</v>
      </c>
      <c r="E60" s="1">
        <v>1</v>
      </c>
      <c r="F60" s="26"/>
      <c r="G60" s="6">
        <v>0</v>
      </c>
      <c r="H60" s="5">
        <f t="shared" si="2"/>
        <v>0</v>
      </c>
    </row>
    <row r="61" spans="1:8" ht="145.5" customHeight="1">
      <c r="A61" s="19">
        <f t="shared" si="0"/>
        <v>57</v>
      </c>
      <c r="B61" s="31" t="s">
        <v>48</v>
      </c>
      <c r="C61" s="31" t="s">
        <v>172</v>
      </c>
      <c r="D61" s="45" t="s">
        <v>5</v>
      </c>
      <c r="E61" s="45">
        <v>1</v>
      </c>
      <c r="F61" s="46"/>
      <c r="G61" s="6">
        <v>0</v>
      </c>
      <c r="H61" s="5">
        <f t="shared" si="2"/>
        <v>0</v>
      </c>
    </row>
    <row r="62" spans="1:8" ht="138" customHeight="1">
      <c r="A62" s="19">
        <f t="shared" si="0"/>
        <v>58</v>
      </c>
      <c r="B62" s="31" t="s">
        <v>126</v>
      </c>
      <c r="C62" s="31" t="s">
        <v>173</v>
      </c>
      <c r="D62" s="45" t="s">
        <v>5</v>
      </c>
      <c r="E62" s="45">
        <v>35</v>
      </c>
      <c r="F62" s="46"/>
      <c r="G62" s="6">
        <v>0</v>
      </c>
      <c r="H62" s="5">
        <f t="shared" si="2"/>
        <v>0</v>
      </c>
    </row>
    <row r="63" spans="1:8" ht="118.5" customHeight="1">
      <c r="A63" s="19">
        <f t="shared" si="0"/>
        <v>59</v>
      </c>
      <c r="B63" s="31" t="s">
        <v>127</v>
      </c>
      <c r="C63" s="31" t="s">
        <v>118</v>
      </c>
      <c r="D63" s="45" t="s">
        <v>5</v>
      </c>
      <c r="E63" s="45">
        <v>1</v>
      </c>
      <c r="F63" s="46"/>
      <c r="G63" s="6">
        <v>0</v>
      </c>
      <c r="H63" s="5">
        <f t="shared" si="2"/>
        <v>0</v>
      </c>
    </row>
    <row r="64" spans="1:8" ht="115.5" customHeight="1">
      <c r="A64" s="19">
        <f t="shared" si="0"/>
        <v>60</v>
      </c>
      <c r="B64" s="31" t="s">
        <v>61</v>
      </c>
      <c r="C64" s="31" t="s">
        <v>174</v>
      </c>
      <c r="D64" s="45" t="s">
        <v>5</v>
      </c>
      <c r="E64" s="45">
        <v>2</v>
      </c>
      <c r="F64" s="46"/>
      <c r="G64" s="6">
        <v>0</v>
      </c>
      <c r="H64" s="5">
        <f t="shared" si="2"/>
        <v>0</v>
      </c>
    </row>
    <row r="65" spans="1:8" ht="111" customHeight="1">
      <c r="A65" s="19">
        <f t="shared" si="0"/>
        <v>61</v>
      </c>
      <c r="B65" s="78" t="s">
        <v>130</v>
      </c>
      <c r="C65" s="81" t="s">
        <v>198</v>
      </c>
      <c r="D65" s="47" t="s">
        <v>5</v>
      </c>
      <c r="E65" s="47">
        <v>1</v>
      </c>
      <c r="F65" s="28"/>
      <c r="G65" s="6">
        <v>0</v>
      </c>
      <c r="H65" s="5">
        <f t="shared" si="2"/>
        <v>0</v>
      </c>
    </row>
    <row r="66" spans="1:8" ht="80.25" customHeight="1">
      <c r="A66" s="19">
        <f t="shared" si="0"/>
        <v>62</v>
      </c>
      <c r="B66" s="20" t="s">
        <v>46</v>
      </c>
      <c r="C66" s="25" t="s">
        <v>175</v>
      </c>
      <c r="D66" s="1" t="s">
        <v>10</v>
      </c>
      <c r="E66" s="1">
        <v>5</v>
      </c>
      <c r="F66" s="26"/>
      <c r="G66" s="6">
        <v>0</v>
      </c>
      <c r="H66" s="5">
        <f t="shared" si="2"/>
        <v>0</v>
      </c>
    </row>
    <row r="67" spans="1:8" ht="80.25" customHeight="1">
      <c r="A67" s="19">
        <f t="shared" si="0"/>
        <v>63</v>
      </c>
      <c r="B67" s="20" t="s">
        <v>47</v>
      </c>
      <c r="C67" s="20" t="s">
        <v>176</v>
      </c>
      <c r="D67" s="1" t="s">
        <v>10</v>
      </c>
      <c r="E67" s="1">
        <v>6</v>
      </c>
      <c r="F67" s="26"/>
      <c r="G67" s="6">
        <v>0</v>
      </c>
      <c r="H67" s="5">
        <f t="shared" si="2"/>
        <v>0</v>
      </c>
    </row>
    <row r="68" spans="1:8" ht="61.5" customHeight="1">
      <c r="A68" s="19">
        <f t="shared" si="0"/>
        <v>64</v>
      </c>
      <c r="B68" s="20" t="s">
        <v>31</v>
      </c>
      <c r="C68" s="20" t="s">
        <v>76</v>
      </c>
      <c r="D68" s="1" t="s">
        <v>10</v>
      </c>
      <c r="E68" s="1">
        <v>14</v>
      </c>
      <c r="F68" s="27"/>
      <c r="G68" s="6">
        <v>0</v>
      </c>
      <c r="H68" s="5">
        <f t="shared" si="2"/>
        <v>0</v>
      </c>
    </row>
    <row r="69" spans="1:8" ht="109.5" customHeight="1">
      <c r="A69" s="19">
        <f t="shared" si="0"/>
        <v>65</v>
      </c>
      <c r="B69" s="20" t="s">
        <v>32</v>
      </c>
      <c r="C69" s="49" t="s">
        <v>85</v>
      </c>
      <c r="D69" s="50" t="s">
        <v>10</v>
      </c>
      <c r="E69" s="50">
        <v>11</v>
      </c>
      <c r="F69" s="27"/>
      <c r="G69" s="6">
        <v>0</v>
      </c>
      <c r="H69" s="5">
        <f t="shared" ref="H69:H100" si="3">E69*G69</f>
        <v>0</v>
      </c>
    </row>
    <row r="70" spans="1:8" ht="59.25" customHeight="1">
      <c r="A70" s="19">
        <f t="shared" si="0"/>
        <v>66</v>
      </c>
      <c r="B70" s="20" t="s">
        <v>34</v>
      </c>
      <c r="C70" s="25" t="s">
        <v>77</v>
      </c>
      <c r="D70" s="1" t="s">
        <v>5</v>
      </c>
      <c r="E70" s="4">
        <v>20</v>
      </c>
      <c r="F70" s="26"/>
      <c r="G70" s="6">
        <v>0</v>
      </c>
      <c r="H70" s="5">
        <f t="shared" si="3"/>
        <v>0</v>
      </c>
    </row>
    <row r="71" spans="1:8" ht="67.5" customHeight="1">
      <c r="A71" s="19">
        <f t="shared" ref="A71:A102" si="4">A70+1</f>
        <v>67</v>
      </c>
      <c r="B71" s="20" t="s">
        <v>35</v>
      </c>
      <c r="C71" s="20" t="s">
        <v>119</v>
      </c>
      <c r="D71" s="1" t="s">
        <v>5</v>
      </c>
      <c r="E71" s="1">
        <v>20</v>
      </c>
      <c r="F71" s="26"/>
      <c r="G71" s="6">
        <v>0</v>
      </c>
      <c r="H71" s="5">
        <f t="shared" si="3"/>
        <v>0</v>
      </c>
    </row>
    <row r="72" spans="1:8" ht="66" customHeight="1">
      <c r="A72" s="19">
        <f t="shared" si="4"/>
        <v>68</v>
      </c>
      <c r="B72" s="20" t="s">
        <v>36</v>
      </c>
      <c r="C72" s="20" t="s">
        <v>120</v>
      </c>
      <c r="D72" s="1" t="s">
        <v>5</v>
      </c>
      <c r="E72" s="1">
        <v>5</v>
      </c>
      <c r="F72" s="26"/>
      <c r="G72" s="6">
        <v>0</v>
      </c>
      <c r="H72" s="5">
        <f t="shared" si="3"/>
        <v>0</v>
      </c>
    </row>
    <row r="73" spans="1:8" ht="105" customHeight="1">
      <c r="A73" s="19">
        <f t="shared" si="4"/>
        <v>69</v>
      </c>
      <c r="B73" s="20" t="s">
        <v>52</v>
      </c>
      <c r="C73" s="20" t="s">
        <v>33</v>
      </c>
      <c r="D73" s="1" t="s">
        <v>5</v>
      </c>
      <c r="E73" s="1">
        <v>20</v>
      </c>
      <c r="F73" s="26"/>
      <c r="G73" s="6">
        <v>0</v>
      </c>
      <c r="H73" s="5">
        <f t="shared" si="3"/>
        <v>0</v>
      </c>
    </row>
    <row r="74" spans="1:8" ht="114" customHeight="1">
      <c r="A74" s="19">
        <f t="shared" si="4"/>
        <v>70</v>
      </c>
      <c r="B74" s="31" t="s">
        <v>53</v>
      </c>
      <c r="C74" s="51" t="s">
        <v>177</v>
      </c>
      <c r="D74" s="45" t="s">
        <v>10</v>
      </c>
      <c r="E74" s="45">
        <v>5</v>
      </c>
      <c r="F74" s="43"/>
      <c r="G74" s="6">
        <v>0</v>
      </c>
      <c r="H74" s="5">
        <f t="shared" si="3"/>
        <v>0</v>
      </c>
    </row>
    <row r="75" spans="1:8" ht="95.25" customHeight="1">
      <c r="A75" s="19">
        <f t="shared" si="4"/>
        <v>71</v>
      </c>
      <c r="B75" s="31" t="s">
        <v>49</v>
      </c>
      <c r="C75" s="31" t="s">
        <v>178</v>
      </c>
      <c r="D75" s="45" t="s">
        <v>12</v>
      </c>
      <c r="E75" s="45">
        <v>4</v>
      </c>
      <c r="F75" s="43"/>
      <c r="G75" s="6">
        <v>0</v>
      </c>
      <c r="H75" s="5">
        <f t="shared" si="3"/>
        <v>0</v>
      </c>
    </row>
    <row r="76" spans="1:8" ht="141.75" customHeight="1">
      <c r="A76" s="19">
        <f t="shared" si="4"/>
        <v>72</v>
      </c>
      <c r="B76" s="31" t="s">
        <v>54</v>
      </c>
      <c r="C76" s="51" t="s">
        <v>179</v>
      </c>
      <c r="D76" s="45" t="s">
        <v>12</v>
      </c>
      <c r="E76" s="45">
        <v>10</v>
      </c>
      <c r="F76" s="43"/>
      <c r="G76" s="6">
        <v>0</v>
      </c>
      <c r="H76" s="5">
        <f t="shared" si="3"/>
        <v>0</v>
      </c>
    </row>
    <row r="77" spans="1:8" ht="66.75" customHeight="1">
      <c r="A77" s="19">
        <f t="shared" si="4"/>
        <v>73</v>
      </c>
      <c r="B77" s="52" t="s">
        <v>87</v>
      </c>
      <c r="C77" s="52" t="s">
        <v>88</v>
      </c>
      <c r="D77" s="53" t="s">
        <v>24</v>
      </c>
      <c r="E77" s="53">
        <v>1</v>
      </c>
      <c r="F77" s="27"/>
      <c r="G77" s="6">
        <v>0</v>
      </c>
      <c r="H77" s="5">
        <f t="shared" si="3"/>
        <v>0</v>
      </c>
    </row>
    <row r="78" spans="1:8" ht="80.25" customHeight="1">
      <c r="A78" s="19">
        <f t="shared" si="4"/>
        <v>74</v>
      </c>
      <c r="B78" s="20" t="s">
        <v>37</v>
      </c>
      <c r="C78" s="20" t="s">
        <v>180</v>
      </c>
      <c r="D78" s="1" t="s">
        <v>5</v>
      </c>
      <c r="E78" s="1">
        <v>5</v>
      </c>
      <c r="F78" s="26"/>
      <c r="G78" s="6">
        <v>0</v>
      </c>
      <c r="H78" s="5">
        <f t="shared" si="3"/>
        <v>0</v>
      </c>
    </row>
    <row r="79" spans="1:8" ht="91.5" customHeight="1">
      <c r="A79" s="19">
        <f t="shared" si="4"/>
        <v>75</v>
      </c>
      <c r="B79" s="20" t="s">
        <v>37</v>
      </c>
      <c r="C79" s="20" t="s">
        <v>40</v>
      </c>
      <c r="D79" s="1" t="s">
        <v>5</v>
      </c>
      <c r="E79" s="1">
        <v>10</v>
      </c>
      <c r="F79" s="26"/>
      <c r="G79" s="6">
        <v>0</v>
      </c>
      <c r="H79" s="5">
        <f t="shared" si="3"/>
        <v>0</v>
      </c>
    </row>
    <row r="80" spans="1:8" ht="91.5" customHeight="1">
      <c r="A80" s="19">
        <f t="shared" si="4"/>
        <v>76</v>
      </c>
      <c r="B80" s="20" t="s">
        <v>82</v>
      </c>
      <c r="C80" s="20" t="s">
        <v>181</v>
      </c>
      <c r="D80" s="1" t="s">
        <v>10</v>
      </c>
      <c r="E80" s="1">
        <v>15</v>
      </c>
      <c r="F80" s="26"/>
      <c r="G80" s="6">
        <v>0</v>
      </c>
      <c r="H80" s="5">
        <f t="shared" si="3"/>
        <v>0</v>
      </c>
    </row>
    <row r="81" spans="1:8" ht="132" customHeight="1">
      <c r="A81" s="19">
        <f t="shared" si="4"/>
        <v>77</v>
      </c>
      <c r="B81" s="20" t="s">
        <v>38</v>
      </c>
      <c r="C81" s="48" t="s">
        <v>182</v>
      </c>
      <c r="D81" s="1" t="s">
        <v>10</v>
      </c>
      <c r="E81" s="1">
        <v>10</v>
      </c>
      <c r="F81" s="26"/>
      <c r="G81" s="6">
        <v>0</v>
      </c>
      <c r="H81" s="5">
        <f t="shared" si="3"/>
        <v>0</v>
      </c>
    </row>
    <row r="82" spans="1:8" ht="99.75" customHeight="1">
      <c r="A82" s="19">
        <f t="shared" si="4"/>
        <v>78</v>
      </c>
      <c r="B82" s="79" t="s">
        <v>83</v>
      </c>
      <c r="C82" s="79" t="s">
        <v>183</v>
      </c>
      <c r="D82" s="2" t="s">
        <v>10</v>
      </c>
      <c r="E82" s="2">
        <v>25</v>
      </c>
      <c r="F82" s="27"/>
      <c r="G82" s="6">
        <v>0</v>
      </c>
      <c r="H82" s="5">
        <f t="shared" si="3"/>
        <v>0</v>
      </c>
    </row>
    <row r="83" spans="1:8" ht="81" customHeight="1">
      <c r="A83" s="19">
        <f t="shared" si="4"/>
        <v>79</v>
      </c>
      <c r="B83" s="20" t="s">
        <v>81</v>
      </c>
      <c r="C83" s="20" t="s">
        <v>184</v>
      </c>
      <c r="D83" s="1" t="s">
        <v>42</v>
      </c>
      <c r="E83" s="1">
        <v>1</v>
      </c>
      <c r="F83" s="27"/>
      <c r="G83" s="6">
        <v>0</v>
      </c>
      <c r="H83" s="5">
        <f t="shared" si="3"/>
        <v>0</v>
      </c>
    </row>
    <row r="84" spans="1:8" ht="79.5" customHeight="1">
      <c r="A84" s="19">
        <f t="shared" si="4"/>
        <v>80</v>
      </c>
      <c r="B84" s="20" t="s">
        <v>60</v>
      </c>
      <c r="C84" s="20" t="s">
        <v>185</v>
      </c>
      <c r="D84" s="1" t="s">
        <v>5</v>
      </c>
      <c r="E84" s="1">
        <v>1</v>
      </c>
      <c r="F84" s="26"/>
      <c r="G84" s="6">
        <v>0</v>
      </c>
      <c r="H84" s="5">
        <f t="shared" si="3"/>
        <v>0</v>
      </c>
    </row>
    <row r="85" spans="1:8" ht="102.75" customHeight="1">
      <c r="A85" s="19">
        <f t="shared" si="4"/>
        <v>81</v>
      </c>
      <c r="B85" s="20" t="s">
        <v>58</v>
      </c>
      <c r="C85" s="20" t="s">
        <v>186</v>
      </c>
      <c r="D85" s="1" t="s">
        <v>5</v>
      </c>
      <c r="E85" s="1">
        <v>1</v>
      </c>
      <c r="F85" s="27"/>
      <c r="G85" s="6">
        <v>0</v>
      </c>
      <c r="H85" s="5">
        <f t="shared" si="3"/>
        <v>0</v>
      </c>
    </row>
    <row r="86" spans="1:8" ht="67.5" customHeight="1">
      <c r="A86" s="19">
        <f t="shared" si="4"/>
        <v>82</v>
      </c>
      <c r="B86" s="20" t="s">
        <v>39</v>
      </c>
      <c r="C86" s="20" t="s">
        <v>187</v>
      </c>
      <c r="D86" s="1" t="s">
        <v>10</v>
      </c>
      <c r="E86" s="1">
        <v>4</v>
      </c>
      <c r="F86" s="26"/>
      <c r="G86" s="6">
        <v>0</v>
      </c>
      <c r="H86" s="5">
        <f t="shared" si="3"/>
        <v>0</v>
      </c>
    </row>
    <row r="87" spans="1:8" ht="57.75" customHeight="1">
      <c r="A87" s="19">
        <f t="shared" si="4"/>
        <v>83</v>
      </c>
      <c r="B87" s="29" t="s">
        <v>39</v>
      </c>
      <c r="C87" s="29" t="s">
        <v>78</v>
      </c>
      <c r="D87" s="4" t="s">
        <v>10</v>
      </c>
      <c r="E87" s="4">
        <v>4</v>
      </c>
      <c r="F87" s="30"/>
      <c r="G87" s="6">
        <v>0</v>
      </c>
      <c r="H87" s="5">
        <f t="shared" si="3"/>
        <v>0</v>
      </c>
    </row>
    <row r="88" spans="1:8" ht="59.25" customHeight="1">
      <c r="A88" s="19">
        <f t="shared" si="4"/>
        <v>84</v>
      </c>
      <c r="B88" s="54" t="s">
        <v>98</v>
      </c>
      <c r="C88" s="96" t="s">
        <v>205</v>
      </c>
      <c r="D88" s="55" t="s">
        <v>5</v>
      </c>
      <c r="E88" s="55">
        <v>5</v>
      </c>
      <c r="F88" s="56"/>
      <c r="G88" s="6">
        <v>0</v>
      </c>
      <c r="H88" s="5">
        <f t="shared" si="3"/>
        <v>0</v>
      </c>
    </row>
    <row r="89" spans="1:8" ht="48.75" customHeight="1">
      <c r="A89" s="19">
        <f t="shared" si="4"/>
        <v>85</v>
      </c>
      <c r="B89" s="54" t="s">
        <v>98</v>
      </c>
      <c r="C89" s="96" t="s">
        <v>204</v>
      </c>
      <c r="D89" s="34" t="s">
        <v>5</v>
      </c>
      <c r="E89" s="55">
        <v>5</v>
      </c>
      <c r="F89" s="56"/>
      <c r="G89" s="6">
        <v>0</v>
      </c>
      <c r="H89" s="5">
        <f t="shared" si="3"/>
        <v>0</v>
      </c>
    </row>
    <row r="90" spans="1:8" ht="69.75" customHeight="1">
      <c r="A90" s="19">
        <f t="shared" si="4"/>
        <v>86</v>
      </c>
      <c r="B90" s="54" t="s">
        <v>110</v>
      </c>
      <c r="C90" s="57" t="s">
        <v>188</v>
      </c>
      <c r="D90" s="55" t="s">
        <v>5</v>
      </c>
      <c r="E90" s="55">
        <v>5</v>
      </c>
      <c r="F90" s="56"/>
      <c r="G90" s="6">
        <v>0</v>
      </c>
      <c r="H90" s="5">
        <f t="shared" si="3"/>
        <v>0</v>
      </c>
    </row>
    <row r="91" spans="1:8" ht="69.75" customHeight="1">
      <c r="A91" s="19">
        <f t="shared" si="4"/>
        <v>87</v>
      </c>
      <c r="B91" s="54" t="s">
        <v>109</v>
      </c>
      <c r="C91" s="57" t="s">
        <v>189</v>
      </c>
      <c r="D91" s="55" t="s">
        <v>5</v>
      </c>
      <c r="E91" s="55">
        <v>5</v>
      </c>
      <c r="F91" s="56"/>
      <c r="G91" s="6">
        <v>0</v>
      </c>
      <c r="H91" s="5">
        <f t="shared" si="3"/>
        <v>0</v>
      </c>
    </row>
    <row r="92" spans="1:8" ht="69.75" customHeight="1">
      <c r="A92" s="19">
        <f t="shared" si="4"/>
        <v>88</v>
      </c>
      <c r="B92" s="54" t="s">
        <v>124</v>
      </c>
      <c r="C92" s="57" t="s">
        <v>190</v>
      </c>
      <c r="D92" s="58" t="s">
        <v>5</v>
      </c>
      <c r="E92" s="55">
        <v>5</v>
      </c>
      <c r="F92" s="56"/>
      <c r="G92" s="6">
        <v>0</v>
      </c>
      <c r="H92" s="5">
        <f t="shared" si="3"/>
        <v>0</v>
      </c>
    </row>
    <row r="93" spans="1:8" ht="83.25" customHeight="1">
      <c r="A93" s="19">
        <f t="shared" si="4"/>
        <v>89</v>
      </c>
      <c r="B93" s="54" t="s">
        <v>99</v>
      </c>
      <c r="C93" s="57" t="s">
        <v>191</v>
      </c>
      <c r="D93" s="55" t="s">
        <v>5</v>
      </c>
      <c r="E93" s="55">
        <v>1</v>
      </c>
      <c r="F93" s="56"/>
      <c r="G93" s="6">
        <v>0</v>
      </c>
      <c r="H93" s="5">
        <f t="shared" si="3"/>
        <v>0</v>
      </c>
    </row>
    <row r="94" spans="1:8" ht="81.75" customHeight="1">
      <c r="A94" s="19">
        <f t="shared" si="4"/>
        <v>90</v>
      </c>
      <c r="B94" s="54" t="s">
        <v>99</v>
      </c>
      <c r="C94" s="57" t="s">
        <v>192</v>
      </c>
      <c r="D94" s="55" t="s">
        <v>5</v>
      </c>
      <c r="E94" s="55">
        <v>1</v>
      </c>
      <c r="F94" s="56"/>
      <c r="G94" s="6">
        <v>0</v>
      </c>
      <c r="H94" s="5">
        <f t="shared" si="3"/>
        <v>0</v>
      </c>
    </row>
    <row r="95" spans="1:8" ht="88.5" customHeight="1">
      <c r="A95" s="19">
        <f t="shared" si="4"/>
        <v>91</v>
      </c>
      <c r="B95" s="54" t="s">
        <v>100</v>
      </c>
      <c r="C95" s="57" t="s">
        <v>193</v>
      </c>
      <c r="D95" s="55" t="s">
        <v>5</v>
      </c>
      <c r="E95" s="55">
        <v>1</v>
      </c>
      <c r="F95" s="56"/>
      <c r="G95" s="6">
        <v>0</v>
      </c>
      <c r="H95" s="5">
        <f t="shared" si="3"/>
        <v>0</v>
      </c>
    </row>
    <row r="96" spans="1:8" ht="43.2">
      <c r="A96" s="19">
        <f t="shared" si="4"/>
        <v>92</v>
      </c>
      <c r="B96" s="59" t="s">
        <v>101</v>
      </c>
      <c r="C96" s="96" t="s">
        <v>203</v>
      </c>
      <c r="D96" s="55" t="s">
        <v>5</v>
      </c>
      <c r="E96" s="55">
        <v>1</v>
      </c>
      <c r="F96" s="56"/>
      <c r="G96" s="6">
        <v>0</v>
      </c>
      <c r="H96" s="5">
        <f t="shared" si="3"/>
        <v>0</v>
      </c>
    </row>
    <row r="97" spans="1:9" ht="40.5" customHeight="1">
      <c r="A97" s="19">
        <f t="shared" si="4"/>
        <v>93</v>
      </c>
      <c r="B97" s="83" t="s">
        <v>102</v>
      </c>
      <c r="C97" s="97" t="s">
        <v>107</v>
      </c>
      <c r="D97" s="84" t="s">
        <v>115</v>
      </c>
      <c r="E97" s="84">
        <v>50</v>
      </c>
      <c r="F97" s="85"/>
      <c r="G97" s="6">
        <v>0</v>
      </c>
      <c r="H97" s="82">
        <f t="shared" si="3"/>
        <v>0</v>
      </c>
    </row>
    <row r="98" spans="1:9" ht="45" customHeight="1">
      <c r="A98" s="19">
        <f t="shared" si="4"/>
        <v>94</v>
      </c>
      <c r="B98" s="86" t="s">
        <v>102</v>
      </c>
      <c r="C98" s="87" t="s">
        <v>194</v>
      </c>
      <c r="D98" s="88" t="s">
        <v>115</v>
      </c>
      <c r="E98" s="88">
        <v>10</v>
      </c>
      <c r="F98" s="89"/>
      <c r="G98" s="6">
        <v>0</v>
      </c>
      <c r="H98" s="82">
        <f t="shared" si="3"/>
        <v>0</v>
      </c>
    </row>
    <row r="99" spans="1:9" ht="33" customHeight="1">
      <c r="A99" s="19">
        <f t="shared" si="4"/>
        <v>95</v>
      </c>
      <c r="B99" s="86" t="s">
        <v>103</v>
      </c>
      <c r="C99" s="87" t="s">
        <v>195</v>
      </c>
      <c r="D99" s="88" t="s">
        <v>10</v>
      </c>
      <c r="E99" s="88">
        <v>30</v>
      </c>
      <c r="F99" s="90"/>
      <c r="G99" s="6">
        <v>0</v>
      </c>
      <c r="H99" s="82">
        <f t="shared" si="3"/>
        <v>0</v>
      </c>
    </row>
    <row r="100" spans="1:9" ht="47.25" customHeight="1">
      <c r="A100" s="19">
        <f t="shared" si="4"/>
        <v>96</v>
      </c>
      <c r="B100" s="86" t="s">
        <v>104</v>
      </c>
      <c r="C100" s="87" t="s">
        <v>196</v>
      </c>
      <c r="D100" s="88" t="s">
        <v>10</v>
      </c>
      <c r="E100" s="88">
        <v>25</v>
      </c>
      <c r="F100" s="90"/>
      <c r="G100" s="6">
        <v>0</v>
      </c>
      <c r="H100" s="82">
        <f t="shared" si="3"/>
        <v>0</v>
      </c>
    </row>
    <row r="101" spans="1:9" ht="48.75" customHeight="1">
      <c r="A101" s="19">
        <f t="shared" si="4"/>
        <v>97</v>
      </c>
      <c r="B101" s="86" t="s">
        <v>105</v>
      </c>
      <c r="C101" s="91" t="s">
        <v>199</v>
      </c>
      <c r="D101" s="88" t="s">
        <v>10</v>
      </c>
      <c r="E101" s="88">
        <v>150</v>
      </c>
      <c r="F101" s="90"/>
      <c r="G101" s="6">
        <v>0</v>
      </c>
      <c r="H101" s="82">
        <f t="shared" ref="H101:H132" si="5">E101*G101</f>
        <v>0</v>
      </c>
    </row>
    <row r="102" spans="1:9" ht="43.5" customHeight="1" thickBot="1">
      <c r="A102" s="19">
        <f t="shared" si="4"/>
        <v>98</v>
      </c>
      <c r="B102" s="92" t="s">
        <v>106</v>
      </c>
      <c r="C102" s="93" t="s">
        <v>197</v>
      </c>
      <c r="D102" s="94" t="s">
        <v>108</v>
      </c>
      <c r="E102" s="94">
        <v>20</v>
      </c>
      <c r="F102" s="94"/>
      <c r="G102" s="98">
        <v>0</v>
      </c>
      <c r="H102" s="95">
        <f t="shared" si="5"/>
        <v>0</v>
      </c>
    </row>
    <row r="103" spans="1:9" ht="36.75" customHeight="1" thickBot="1">
      <c r="A103" s="103" t="s">
        <v>113</v>
      </c>
      <c r="B103" s="104"/>
      <c r="C103" s="104"/>
      <c r="D103" s="104"/>
      <c r="E103" s="104"/>
      <c r="F103" s="105"/>
      <c r="G103" s="75"/>
      <c r="H103" s="76">
        <f>SUM(H5:H102)</f>
        <v>0</v>
      </c>
    </row>
    <row r="104" spans="1:9" ht="24" customHeight="1" thickBot="1">
      <c r="A104" s="60"/>
      <c r="B104" s="61"/>
      <c r="C104" s="61"/>
      <c r="D104" s="61"/>
      <c r="E104" s="61"/>
      <c r="F104" s="61"/>
      <c r="G104" s="62"/>
      <c r="H104" s="62"/>
    </row>
    <row r="105" spans="1:9" ht="17.399999999999999">
      <c r="A105" s="63"/>
      <c r="B105" s="114" t="s">
        <v>202</v>
      </c>
      <c r="C105" s="115"/>
      <c r="D105" s="115"/>
      <c r="E105" s="115"/>
      <c r="F105" s="116"/>
      <c r="G105" s="64"/>
      <c r="H105" s="64"/>
      <c r="I105" s="14"/>
    </row>
    <row r="106" spans="1:9" ht="17.399999999999999">
      <c r="A106" s="63"/>
      <c r="B106" s="107" t="s">
        <v>210</v>
      </c>
      <c r="C106" s="108"/>
      <c r="D106" s="108"/>
      <c r="E106" s="108"/>
      <c r="F106" s="109"/>
      <c r="G106" s="64"/>
      <c r="H106" s="64"/>
      <c r="I106" s="14"/>
    </row>
    <row r="107" spans="1:9" ht="14.4">
      <c r="A107" s="63"/>
      <c r="B107" s="100"/>
      <c r="C107" s="100"/>
      <c r="D107" s="100"/>
      <c r="E107" s="100"/>
      <c r="F107" s="100"/>
      <c r="G107" s="64"/>
      <c r="H107" s="64"/>
      <c r="I107" s="14"/>
    </row>
    <row r="108" spans="1:9">
      <c r="A108" s="65"/>
      <c r="B108" s="66"/>
      <c r="C108" s="67"/>
      <c r="D108" s="68"/>
      <c r="E108" s="68"/>
      <c r="F108" s="68"/>
      <c r="G108" s="69"/>
      <c r="H108" s="69"/>
      <c r="I108" s="70"/>
    </row>
    <row r="111" spans="1:9">
      <c r="B111" s="72"/>
      <c r="C111" s="11"/>
      <c r="D111" s="11"/>
      <c r="E111" s="11"/>
      <c r="F111" s="11"/>
      <c r="G111" s="11"/>
      <c r="H111" s="11"/>
    </row>
    <row r="112" spans="1:9">
      <c r="B112" s="72"/>
      <c r="C112" s="11"/>
      <c r="D112" s="11"/>
      <c r="E112" s="11"/>
      <c r="F112" s="11"/>
      <c r="G112" s="11"/>
      <c r="H112" s="11"/>
    </row>
    <row r="113" spans="2:8">
      <c r="B113" s="72"/>
      <c r="C113" s="11"/>
      <c r="D113" s="11"/>
      <c r="E113" s="11"/>
      <c r="F113" s="11"/>
      <c r="G113" s="11"/>
      <c r="H113" s="11"/>
    </row>
  </sheetData>
  <mergeCells count="8">
    <mergeCell ref="B107:F107"/>
    <mergeCell ref="B1:C1"/>
    <mergeCell ref="A103:F103"/>
    <mergeCell ref="F2:H2"/>
    <mergeCell ref="B106:F106"/>
    <mergeCell ref="B3:H3"/>
    <mergeCell ref="B2:C2"/>
    <mergeCell ref="B105:F105"/>
  </mergeCells>
  <phoneticPr fontId="10" type="noConversion"/>
  <pageMargins left="0.54" right="0.42" top="0.96750000000000003" bottom="0.74803149606299213" header="0.31496062992125984" footer="0.31496062992125984"/>
  <pageSetup paperSize="9" scale="51" fitToHeight="0" orientation="portrait" r:id="rId1"/>
  <headerFooter>
    <oddHeader xml:space="preserve">&amp;L&amp;G&amp;C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2" ma:contentTypeDescription="Utwórz nowy dokument." ma:contentTypeScope="" ma:versionID="bfa3ef2c183966cce42a8c72c4e4ee0d">
  <xsd:schema xmlns:xsd="http://www.w3.org/2001/XMLSchema" xmlns:xs="http://www.w3.org/2001/XMLSchema" xmlns:p="http://schemas.microsoft.com/office/2006/metadata/properties" xmlns:ns3="4c71069b-9d34-49e2-bced-9d22fbee6483" xmlns:ns4="7858d509-e5d1-4f82-875b-27ffdb52bab1" targetNamespace="http://schemas.microsoft.com/office/2006/metadata/properties" ma:root="true" ma:fieldsID="50727d2cfd1223df7d24b84c5dc3cd55" ns3:_="" ns4:_="">
    <xsd:import namespace="4c71069b-9d34-49e2-bced-9d22fbee6483"/>
    <xsd:import namespace="7858d509-e5d1-4f82-875b-27ffdb52ba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DCEE53-2AEA-4797-86DB-56F0AD0C12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B6A82-9C0D-4379-9AA9-F45643BF3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71069b-9d34-49e2-bced-9d22fbee6483"/>
    <ds:schemaRef ds:uri="7858d509-e5d1-4f82-875b-27ffdb52b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656C4A-0424-4541-87FE-074650128D7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4c71069b-9d34-49e2-bced-9d22fbee648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858d509-e5d1-4f82-875b-27ffdb52bab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s.pisinska@csioz.gov.pl</dc:creator>
  <cp:lastModifiedBy>Chrostek Łukasz</cp:lastModifiedBy>
  <cp:lastPrinted>2020-03-06T08:48:31Z</cp:lastPrinted>
  <dcterms:created xsi:type="dcterms:W3CDTF">2013-07-17T10:03:12Z</dcterms:created>
  <dcterms:modified xsi:type="dcterms:W3CDTF">2022-04-12T12:20:29Z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  <property fmtid="{D5CDD505-2E9C-101B-9397-08002B2CF9AE}" pid="3" name="Odbiorcy2">
    <vt:lpwstr>Wszyscy</vt:lpwstr>
  </property>
  <property fmtid="{D5CDD505-2E9C-101B-9397-08002B2CF9AE}" pid="4" name="NazwaPliku">
    <vt:lpwstr>Formularz_artbiurowe.xlsx</vt:lpwstr>
  </property>
  <property fmtid="{D5CDD505-2E9C-101B-9397-08002B2CF9AE}" pid="5" name="Osoba">
    <vt:lpwstr>CENTRUM\e.okla</vt:lpwstr>
  </property>
</Properties>
</file>