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medycyna pracy 2022/"/>
    </mc:Choice>
  </mc:AlternateContent>
  <xr:revisionPtr revIDLastSave="0" documentId="8_{31D75F24-15FF-4506-A9EB-6AEBEE6B1D7B}" xr6:coauthVersionLast="47" xr6:coauthVersionMax="47" xr10:uidLastSave="{00000000-0000-0000-0000-000000000000}"/>
  <bookViews>
    <workbookView xWindow="-108" yWindow="-108" windowWidth="23256" windowHeight="12576" xr2:uid="{FA68B5B7-3BA5-4C28-A983-B6678B7CDC75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3" i="1" l="1"/>
  <c r="G13" i="1"/>
  <c r="H9" i="1"/>
  <c r="H10" i="1"/>
  <c r="H11" i="1"/>
  <c r="H12" i="1"/>
  <c r="H8" i="1"/>
  <c r="G9" i="1"/>
  <c r="G10" i="1"/>
  <c r="G11" i="1"/>
  <c r="G12" i="1"/>
  <c r="G8" i="1"/>
  <c r="H4" i="1"/>
  <c r="H5" i="1"/>
  <c r="H6" i="1"/>
  <c r="H7" i="1"/>
  <c r="H3" i="1"/>
  <c r="G4" i="1"/>
  <c r="G5" i="1"/>
  <c r="G6" i="1"/>
  <c r="G7" i="1"/>
  <c r="G3" i="1"/>
  <c r="G14" i="1"/>
  <c r="H14" i="1"/>
  <c r="H15" i="1" l="1"/>
  <c r="G15" i="1"/>
</calcChain>
</file>

<file path=xl/sharedStrings.xml><?xml version="1.0" encoding="utf-8"?>
<sst xmlns="http://schemas.openxmlformats.org/spreadsheetml/2006/main" count="30" uniqueCount="25">
  <si>
    <t>Lp.</t>
  </si>
  <si>
    <t>Usługa</t>
  </si>
  <si>
    <t>Cena jednostkowa netto</t>
  </si>
  <si>
    <t>Cena jednostkowa brutto</t>
  </si>
  <si>
    <t>Badanie jednego lekarza specjalisty</t>
  </si>
  <si>
    <t>Wartość usługi brutto</t>
  </si>
  <si>
    <t>Załącznik nr 2 - Wycena</t>
  </si>
  <si>
    <t>Badanie kontrolne dla 1 osoby</t>
  </si>
  <si>
    <t>Lekarz medycyny pracy z wydaniem orzeczenia</t>
  </si>
  <si>
    <t>Współdziałania z Zamawiającym w realizacji jego obowiązków w zakresie bezpieczeństwa i higieny pracy</t>
  </si>
  <si>
    <t>Komisja BHP (1h)</t>
  </si>
  <si>
    <t>Załącznik:</t>
  </si>
  <si>
    <t>Szczegółowy wykaz Badań z zakresu Medycyny Pracy</t>
  </si>
  <si>
    <t>Liczba osób/posiedzeń</t>
  </si>
  <si>
    <t>5 posiedzeń</t>
  </si>
  <si>
    <t>Lekarz medycyny pracy z wydaniem orzeczenia na podstawie zaświadczenia lekarza prowadzącego</t>
  </si>
  <si>
    <t>Wartość usługi netto</t>
  </si>
  <si>
    <t>PAKIET                                Badanie okresowe                 dla 1 osoby</t>
  </si>
  <si>
    <t>PAKIET                                Badanie wstępne                 dla 1 osoby</t>
  </si>
  <si>
    <r>
      <t xml:space="preserve">Wykonanie badań laboratoryjnych: </t>
    </r>
    <r>
      <rPr>
        <i/>
        <sz val="11"/>
        <color theme="1"/>
        <rFont val="Calibri"/>
        <family val="2"/>
        <charset val="238"/>
        <scheme val="minor"/>
      </rPr>
      <t>Morfologia, OB, Mocz</t>
    </r>
  </si>
  <si>
    <r>
      <t xml:space="preserve">Wykonanie badań specjalistycznych : </t>
    </r>
    <r>
      <rPr>
        <i/>
        <sz val="11"/>
        <color theme="1"/>
        <rFont val="Calibri"/>
        <family val="2"/>
        <charset val="238"/>
        <scheme val="minor"/>
      </rPr>
      <t>Cholesterol całkowity, Glukoza</t>
    </r>
  </si>
  <si>
    <r>
      <t xml:space="preserve">Wykonanie badania radiologicznego: 	</t>
    </r>
    <r>
      <rPr>
        <i/>
        <sz val="11"/>
        <color theme="1"/>
        <rFont val="Calibri"/>
        <family val="2"/>
        <charset val="238"/>
        <scheme val="minor"/>
      </rPr>
      <t>RTG klatki piersiowej z opisem</t>
    </r>
  </si>
  <si>
    <t>70 osób</t>
  </si>
  <si>
    <t>90 osób</t>
  </si>
  <si>
    <t>20 osób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</si>
</sst>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44" fontId="0" fillId="0" borderId="1" xfId="0" applyNumberFormat="1" applyBorder="1" applyAlignment="1">
      <alignment vertical="center" wrapText="1"/>
    </xf>
    <xf numFmtId="0" fontId="0" fillId="0" borderId="2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  <xf numFmtId="44" fontId="0" fillId="0" borderId="0" xfId="0" applyNumberFormat="1" applyAlignment="1">
      <alignment wrapText="1"/>
    </xf>
    <xf numFmtId="44" fontId="0" fillId="0" borderId="2" xfId="0" applyNumberFormat="1" applyBorder="1" applyAlignment="1">
      <alignment horizontal="center" vertical="center" wrapText="1"/>
    </xf>
    <xf numFmtId="44" fontId="0" fillId="0" borderId="0" xfId="0" applyNumberForma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04BD5-7107-4DD0-8D0D-8535ECF8D10D}">
  <dimension ref="A1:K34"/>
  <sheetViews>
    <sheetView tabSelected="1" zoomScale="60" zoomScaleNormal="60" workbookViewId="0">
      <selection activeCell="G15" sqref="G15"/>
    </sheetView>
  </sheetViews>
  <sheetFormatPr defaultRowHeight="14.4" x14ac:dyDescent="0.3"/>
  <cols>
    <col min="1" max="1" width="7" style="4" customWidth="1"/>
    <col min="2" max="2" width="20.33203125" customWidth="1"/>
    <col min="3" max="3" width="35.6640625" customWidth="1"/>
    <col min="4" max="4" width="18.109375" customWidth="1"/>
    <col min="5" max="7" width="20.33203125" customWidth="1"/>
    <col min="8" max="8" width="21.33203125" customWidth="1"/>
  </cols>
  <sheetData>
    <row r="1" spans="1:11" ht="20.7" customHeight="1" x14ac:dyDescent="0.3">
      <c r="H1" s="11" t="s">
        <v>6</v>
      </c>
    </row>
    <row r="2" spans="1:11" ht="33.6" customHeight="1" x14ac:dyDescent="0.3">
      <c r="A2" s="17" t="s">
        <v>0</v>
      </c>
      <c r="B2" s="22" t="s">
        <v>1</v>
      </c>
      <c r="C2" s="22"/>
      <c r="D2" s="17" t="s">
        <v>2</v>
      </c>
      <c r="E2" s="17" t="s">
        <v>3</v>
      </c>
      <c r="F2" s="17" t="s">
        <v>13</v>
      </c>
      <c r="G2" s="17" t="s">
        <v>16</v>
      </c>
      <c r="H2" s="17" t="s">
        <v>5</v>
      </c>
      <c r="I2" s="1"/>
      <c r="J2" s="1"/>
      <c r="K2" s="1"/>
    </row>
    <row r="3" spans="1:11" ht="29.4" customHeight="1" x14ac:dyDescent="0.3">
      <c r="A3" s="13">
        <v>1</v>
      </c>
      <c r="B3" s="23" t="s">
        <v>18</v>
      </c>
      <c r="C3" s="6" t="s">
        <v>8</v>
      </c>
      <c r="D3" s="7"/>
      <c r="E3" s="7"/>
      <c r="F3" s="26" t="s">
        <v>22</v>
      </c>
      <c r="G3" s="18">
        <f>D3*70</f>
        <v>0</v>
      </c>
      <c r="H3" s="15">
        <f>E3*70</f>
        <v>0</v>
      </c>
      <c r="I3" s="1"/>
      <c r="J3" s="1"/>
      <c r="K3" s="1"/>
    </row>
    <row r="4" spans="1:11" ht="29.7" customHeight="1" x14ac:dyDescent="0.3">
      <c r="A4" s="13">
        <v>2</v>
      </c>
      <c r="B4" s="24"/>
      <c r="C4" s="6" t="s">
        <v>4</v>
      </c>
      <c r="D4" s="7"/>
      <c r="E4" s="7"/>
      <c r="F4" s="27"/>
      <c r="G4" s="18">
        <f t="shared" ref="G4:G7" si="0">D4*70</f>
        <v>0</v>
      </c>
      <c r="H4" s="15">
        <f t="shared" ref="H4:H7" si="1">E4*70</f>
        <v>0</v>
      </c>
      <c r="I4" s="1"/>
      <c r="J4" s="1"/>
      <c r="K4" s="1"/>
    </row>
    <row r="5" spans="1:11" ht="29.7" customHeight="1" x14ac:dyDescent="0.3">
      <c r="A5" s="13">
        <v>3</v>
      </c>
      <c r="B5" s="24"/>
      <c r="C5" s="13" t="s">
        <v>19</v>
      </c>
      <c r="D5" s="14"/>
      <c r="E5" s="14"/>
      <c r="F5" s="27"/>
      <c r="G5" s="18">
        <f t="shared" si="0"/>
        <v>0</v>
      </c>
      <c r="H5" s="15">
        <f t="shared" si="1"/>
        <v>0</v>
      </c>
      <c r="I5" s="1"/>
      <c r="J5" s="1"/>
      <c r="K5" s="1"/>
    </row>
    <row r="6" spans="1:11" ht="29.7" customHeight="1" x14ac:dyDescent="0.3">
      <c r="A6" s="13">
        <v>4</v>
      </c>
      <c r="B6" s="24"/>
      <c r="C6" s="13" t="s">
        <v>20</v>
      </c>
      <c r="D6" s="14"/>
      <c r="E6" s="14"/>
      <c r="F6" s="27"/>
      <c r="G6" s="18">
        <f t="shared" si="0"/>
        <v>0</v>
      </c>
      <c r="H6" s="15">
        <f t="shared" si="1"/>
        <v>0</v>
      </c>
      <c r="I6" s="1"/>
      <c r="J6" s="1"/>
      <c r="K6" s="1"/>
    </row>
    <row r="7" spans="1:11" ht="42" customHeight="1" x14ac:dyDescent="0.3">
      <c r="A7" s="13">
        <v>5</v>
      </c>
      <c r="B7" s="25"/>
      <c r="C7" s="13" t="s">
        <v>21</v>
      </c>
      <c r="D7" s="14"/>
      <c r="E7" s="14"/>
      <c r="F7" s="28"/>
      <c r="G7" s="18">
        <f t="shared" si="0"/>
        <v>0</v>
      </c>
      <c r="H7" s="15">
        <f t="shared" si="1"/>
        <v>0</v>
      </c>
      <c r="I7" s="1"/>
      <c r="J7" s="1"/>
      <c r="K7" s="1"/>
    </row>
    <row r="8" spans="1:11" ht="34.200000000000003" customHeight="1" x14ac:dyDescent="0.3">
      <c r="A8" s="13">
        <v>6</v>
      </c>
      <c r="B8" s="23" t="s">
        <v>17</v>
      </c>
      <c r="C8" s="6" t="s">
        <v>8</v>
      </c>
      <c r="D8" s="7"/>
      <c r="E8" s="7"/>
      <c r="F8" s="26" t="s">
        <v>23</v>
      </c>
      <c r="G8" s="18">
        <f>D8*90</f>
        <v>0</v>
      </c>
      <c r="H8" s="15">
        <f>E8*90</f>
        <v>0</v>
      </c>
      <c r="I8" s="1"/>
      <c r="J8" s="1"/>
      <c r="K8" s="1"/>
    </row>
    <row r="9" spans="1:11" ht="27.6" customHeight="1" x14ac:dyDescent="0.3">
      <c r="A9" s="13">
        <v>7</v>
      </c>
      <c r="B9" s="24"/>
      <c r="C9" s="6" t="s">
        <v>4</v>
      </c>
      <c r="D9" s="7"/>
      <c r="E9" s="7"/>
      <c r="F9" s="27"/>
      <c r="G9" s="18">
        <f t="shared" ref="G9:G12" si="2">D9*90</f>
        <v>0</v>
      </c>
      <c r="H9" s="15">
        <f t="shared" ref="H9:H12" si="3">E9*90</f>
        <v>0</v>
      </c>
      <c r="I9" s="1"/>
      <c r="J9" s="1"/>
      <c r="K9" s="1"/>
    </row>
    <row r="10" spans="1:11" ht="33.450000000000003" customHeight="1" x14ac:dyDescent="0.3">
      <c r="A10" s="13">
        <v>8</v>
      </c>
      <c r="B10" s="24"/>
      <c r="C10" s="13" t="s">
        <v>19</v>
      </c>
      <c r="D10" s="14"/>
      <c r="E10" s="14"/>
      <c r="F10" s="27"/>
      <c r="G10" s="18">
        <f t="shared" si="2"/>
        <v>0</v>
      </c>
      <c r="H10" s="15">
        <f t="shared" si="3"/>
        <v>0</v>
      </c>
      <c r="I10" s="1"/>
      <c r="J10" s="1"/>
      <c r="K10" s="1"/>
    </row>
    <row r="11" spans="1:11" ht="37.5" customHeight="1" x14ac:dyDescent="0.3">
      <c r="A11" s="13">
        <v>9</v>
      </c>
      <c r="B11" s="24"/>
      <c r="C11" s="13" t="s">
        <v>20</v>
      </c>
      <c r="D11" s="14"/>
      <c r="E11" s="14"/>
      <c r="F11" s="27"/>
      <c r="G11" s="18">
        <f t="shared" si="2"/>
        <v>0</v>
      </c>
      <c r="H11" s="15">
        <f t="shared" si="3"/>
        <v>0</v>
      </c>
      <c r="I11" s="1"/>
      <c r="J11" s="1"/>
      <c r="K11" s="1"/>
    </row>
    <row r="12" spans="1:11" ht="37.200000000000003" customHeight="1" x14ac:dyDescent="0.3">
      <c r="A12" s="13">
        <v>10</v>
      </c>
      <c r="B12" s="25"/>
      <c r="C12" s="13" t="s">
        <v>21</v>
      </c>
      <c r="D12" s="14"/>
      <c r="E12" s="14"/>
      <c r="F12" s="28"/>
      <c r="G12" s="18">
        <f t="shared" si="2"/>
        <v>0</v>
      </c>
      <c r="H12" s="15">
        <f t="shared" si="3"/>
        <v>0</v>
      </c>
      <c r="I12" s="1"/>
      <c r="J12" s="1"/>
      <c r="K12" s="1"/>
    </row>
    <row r="13" spans="1:11" ht="49.95" customHeight="1" x14ac:dyDescent="0.3">
      <c r="A13" s="13">
        <v>11</v>
      </c>
      <c r="B13" s="12" t="s">
        <v>7</v>
      </c>
      <c r="C13" s="6" t="s">
        <v>15</v>
      </c>
      <c r="D13" s="7"/>
      <c r="E13" s="7"/>
      <c r="F13" s="16" t="s">
        <v>24</v>
      </c>
      <c r="G13" s="20">
        <f>D13*20</f>
        <v>0</v>
      </c>
      <c r="H13" s="15">
        <f>E13*20</f>
        <v>0</v>
      </c>
      <c r="I13" s="1"/>
      <c r="J13" s="1"/>
      <c r="K13" s="1"/>
    </row>
    <row r="14" spans="1:11" ht="43.2" x14ac:dyDescent="0.3">
      <c r="A14" s="6">
        <v>12</v>
      </c>
      <c r="B14" s="5" t="s">
        <v>10</v>
      </c>
      <c r="C14" s="8" t="s">
        <v>9</v>
      </c>
      <c r="D14" s="7"/>
      <c r="E14" s="7"/>
      <c r="F14" s="14" t="s">
        <v>14</v>
      </c>
      <c r="G14" s="18">
        <f>D14*5</f>
        <v>0</v>
      </c>
      <c r="H14" s="18">
        <f>E14*5</f>
        <v>0</v>
      </c>
      <c r="I14" s="1"/>
      <c r="J14" s="1"/>
      <c r="K14" s="1"/>
    </row>
    <row r="15" spans="1:11" x14ac:dyDescent="0.3">
      <c r="A15" s="2"/>
      <c r="B15" s="1"/>
      <c r="C15" s="1"/>
      <c r="D15" s="3"/>
      <c r="E15" s="3"/>
      <c r="F15" s="3"/>
      <c r="G15" s="21">
        <f>SUM(G3:G14)</f>
        <v>0</v>
      </c>
      <c r="H15" s="19">
        <f>SUM(H3:H14)</f>
        <v>0</v>
      </c>
      <c r="I15" s="1"/>
      <c r="J15" s="1"/>
      <c r="K15" s="1"/>
    </row>
    <row r="16" spans="1:11" x14ac:dyDescent="0.3">
      <c r="A16" s="2"/>
      <c r="B16" s="1"/>
      <c r="C16" s="1"/>
      <c r="D16" s="3"/>
      <c r="E16" s="3"/>
      <c r="F16" s="3"/>
      <c r="G16" s="3"/>
      <c r="H16" s="1"/>
      <c r="I16" s="1"/>
      <c r="J16" s="1"/>
      <c r="K16" s="1"/>
    </row>
    <row r="17" spans="1:11" x14ac:dyDescent="0.3">
      <c r="A17" s="2"/>
      <c r="B17" s="10" t="s">
        <v>11</v>
      </c>
      <c r="C17" s="1"/>
      <c r="D17" s="3"/>
      <c r="E17" s="3"/>
      <c r="F17" s="3"/>
      <c r="G17" s="3"/>
      <c r="H17" s="1"/>
      <c r="I17" s="1"/>
      <c r="J17" s="1"/>
      <c r="K17" s="1"/>
    </row>
    <row r="18" spans="1:11" ht="24.6" x14ac:dyDescent="0.3">
      <c r="A18" s="2"/>
      <c r="B18" s="9" t="s">
        <v>12</v>
      </c>
      <c r="C18" s="1"/>
      <c r="D18" s="3"/>
      <c r="E18" s="3"/>
      <c r="F18" s="3"/>
      <c r="G18" s="3"/>
      <c r="H18" s="1"/>
      <c r="I18" s="1"/>
      <c r="J18" s="1"/>
      <c r="K18" s="1"/>
    </row>
    <row r="19" spans="1:11" x14ac:dyDescent="0.3">
      <c r="A19" s="2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3">
      <c r="A20" s="2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3">
      <c r="A21" s="2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3">
      <c r="A22" s="2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3">
      <c r="A23" s="2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3">
      <c r="A24" s="2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3">
      <c r="A25" s="2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3">
      <c r="A26" s="2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3">
      <c r="A27" s="2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3">
      <c r="A28" s="2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3">
      <c r="A29" s="2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3">
      <c r="A30" s="2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3">
      <c r="A31" s="2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3">
      <c r="A32" s="2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2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2"/>
      <c r="B34" s="1"/>
      <c r="C34" s="1"/>
      <c r="D34" s="1"/>
      <c r="E34" s="1"/>
      <c r="F34" s="1"/>
      <c r="G34" s="1"/>
      <c r="H34" s="1"/>
      <c r="I34" s="1"/>
      <c r="J34" s="1"/>
      <c r="K34" s="1"/>
    </row>
  </sheetData>
  <mergeCells count="5">
    <mergeCell ref="B2:C2"/>
    <mergeCell ref="B3:B7"/>
    <mergeCell ref="B8:B12"/>
    <mergeCell ref="F3:F7"/>
    <mergeCell ref="F8:F1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9550FF612ACBD4685CAE0578CFCB3C7" ma:contentTypeVersion="" ma:contentTypeDescription="" ma:contentTypeScope="" ma:versionID="439f85a0a63e48d0bc493d45d12db9db">
  <xsd:schema xmlns:xsd="http://www.w3.org/2001/XMLSchema" xmlns:xs="http://www.w3.org/2001/XMLSchema" xmlns:p="http://schemas.microsoft.com/office/2006/metadata/properties" xmlns:ns1="http://schemas.microsoft.com/sharepoint/v3" xmlns:ns2="F60F55B9-AC12-46BD-85CA-E0578CFCB3C7" targetNamespace="http://schemas.microsoft.com/office/2006/metadata/properties" ma:root="true" ma:fieldsID="f20d8cdd544e9406360b705ccf986997" ns1:_="" ns2:_="">
    <xsd:import namespace="http://schemas.microsoft.com/sharepoint/v3"/>
    <xsd:import namespace="F60F55B9-AC12-46BD-85CA-E0578CFCB3C7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F55B9-AC12-46BD-85CA-E0578CFCB3C7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0x00B9550FF612ACBD4685CAE0578CFCB3C7</ContentTypeId>
    <TemplateUrl xmlns="http://schemas.microsoft.com/sharepoint/v3" xsi:nil="true"/>
    <Odbiorcy2 xmlns="F60F55B9-AC12-46BD-85CA-E0578CFCB3C7" xsi:nil="true"/>
    <Osoba xmlns="F60F55B9-AC12-46BD-85CA-E0578CFCB3C7">CENTRUM\e.stepniewska</Osoba>
    <NazwaPliku xmlns="F60F55B9-AC12-46BD-85CA-E0578CFCB3C7">Zał nr 2 - Wycena.xlsx</NazwaPliku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C32829C-D7B4-4A26-9F03-749F4F785A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0F55B9-AC12-46BD-85CA-E0578CFC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CA63EF-EA30-47ED-8D6F-15C58C20C9CC}">
  <ds:schemaRefs>
    <ds:schemaRef ds:uri="http://schemas.microsoft.com/sharepoint/v3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F60F55B9-AC12-46BD-85CA-E0578CFCB3C7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Pyrzyńska Aneta</cp:lastModifiedBy>
  <dcterms:created xsi:type="dcterms:W3CDTF">2020-03-24T11:34:37Z</dcterms:created>
  <dcterms:modified xsi:type="dcterms:W3CDTF">2022-08-23T12:00:42Z</dcterms:modified>
</cp:coreProperties>
</file>