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do serwerowni/powtorzenie szacowanie/"/>
    </mc:Choice>
  </mc:AlternateContent>
  <xr:revisionPtr revIDLastSave="0" documentId="8_{F16878E0-48DF-4032-836B-6285DB395EBC}" xr6:coauthVersionLast="47" xr6:coauthVersionMax="47" xr10:uidLastSave="{00000000-0000-0000-0000-000000000000}"/>
  <bookViews>
    <workbookView xWindow="-110" yWindow="-110" windowWidth="19420" windowHeight="11620" xr2:uid="{5BD2AD9F-DFBD-4AF6-B7E0-C30881A876F2}"/>
  </bookViews>
  <sheets>
    <sheet name="Załącznik nr 2 - 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4" i="1"/>
  <c r="F15" i="1" s="1"/>
  <c r="F13" i="1"/>
  <c r="F10" i="1"/>
  <c r="E10" i="1"/>
  <c r="F3" i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E14" i="1" l="1"/>
  <c r="E15" i="1"/>
  <c r="F11" i="1"/>
  <c r="F18" i="1" s="1"/>
  <c r="E11" i="1"/>
  <c r="E3" i="1"/>
  <c r="E18" i="1" l="1"/>
</calcChain>
</file>

<file path=xl/sharedStrings.xml><?xml version="1.0" encoding="utf-8"?>
<sst xmlns="http://schemas.openxmlformats.org/spreadsheetml/2006/main" count="21" uniqueCount="20">
  <si>
    <t>Lp.</t>
  </si>
  <si>
    <t>Przedmiot zamówienia</t>
  </si>
  <si>
    <t>Cena jednostkowa brutto</t>
  </si>
  <si>
    <t>Liczba sztuk</t>
  </si>
  <si>
    <t>Wartość zamówienia netto</t>
  </si>
  <si>
    <t>Wartość zamówienia brutto</t>
  </si>
  <si>
    <r>
      <t xml:space="preserve">Dysk do półki dyskowej o S/N: 7825YLD i P/N: 2076-24F - </t>
    </r>
    <r>
      <rPr>
        <i/>
        <sz val="11"/>
        <color theme="1"/>
        <rFont val="Calibri"/>
        <family val="2"/>
        <charset val="238"/>
        <scheme val="minor"/>
      </rPr>
      <t>zgodnie z punktem 2b OPZ</t>
    </r>
  </si>
  <si>
    <t>Część I</t>
  </si>
  <si>
    <r>
      <t xml:space="preserve">Dysk do serwera HPE DL385 Gen10+ 8SFF CTO Svr o P/N: P14278-B21 </t>
    </r>
    <r>
      <rPr>
        <i/>
        <sz val="11"/>
        <color theme="1"/>
        <rFont val="Calibri"/>
        <family val="2"/>
        <charset val="238"/>
        <scheme val="minor"/>
      </rPr>
      <t>- zgodnie z punktem 2a OPZ</t>
    </r>
  </si>
  <si>
    <r>
      <t xml:space="preserve">Pamięć RAM do serwera HPE DL385 Gen10+ v2 </t>
    </r>
    <r>
      <rPr>
        <i/>
        <sz val="11"/>
        <color theme="1"/>
        <rFont val="Calibri"/>
        <family val="2"/>
        <charset val="238"/>
        <scheme val="minor"/>
      </rPr>
      <t>- zgodnie z punktem 3a OPZ</t>
    </r>
  </si>
  <si>
    <r>
      <t>Pamięć RAM do serwera HPE DL385 Gen10+</t>
    </r>
    <r>
      <rPr>
        <i/>
        <sz val="11"/>
        <color theme="1"/>
        <rFont val="Calibri"/>
        <family val="2"/>
        <charset val="238"/>
        <scheme val="minor"/>
      </rPr>
      <t xml:space="preserve"> - zgodnie z punktem 3b OPZ</t>
    </r>
  </si>
  <si>
    <r>
      <t xml:space="preserve">Taśma ULTRIUM LTO-8 RW 30TB do bibliotek taśmowych - </t>
    </r>
    <r>
      <rPr>
        <i/>
        <sz val="11"/>
        <color theme="1"/>
        <rFont val="Calibri"/>
        <family val="2"/>
        <charset val="238"/>
        <scheme val="minor"/>
      </rPr>
      <t>zgodnie z punktem 4a OPZ</t>
    </r>
  </si>
  <si>
    <r>
      <t xml:space="preserve">Taśma ULTRIUM LTO-7 RW 30TB do bibliotek taśmowych - </t>
    </r>
    <r>
      <rPr>
        <i/>
        <sz val="11"/>
        <color theme="1"/>
        <rFont val="Calibri"/>
        <family val="2"/>
        <charset val="238"/>
        <scheme val="minor"/>
      </rPr>
      <t>zgodnie z punktem 4b OPZ</t>
    </r>
  </si>
  <si>
    <r>
      <t>Wkładka światłowodowa QSFP+ 40Gb SR MPO -</t>
    </r>
    <r>
      <rPr>
        <i/>
        <sz val="11"/>
        <color theme="1"/>
        <rFont val="Calibri"/>
        <family val="2"/>
        <charset val="238"/>
        <scheme val="minor"/>
      </rPr>
      <t xml:space="preserve"> zgodnie z punktem 5a OPZ </t>
    </r>
  </si>
  <si>
    <r>
      <t xml:space="preserve">Wkładka światłowodowa SFP+ 32Gb - </t>
    </r>
    <r>
      <rPr>
        <i/>
        <sz val="11"/>
        <color theme="1"/>
        <rFont val="Calibri"/>
        <family val="2"/>
        <charset val="238"/>
        <scheme val="minor"/>
      </rPr>
      <t xml:space="preserve">zgodnie z punktem 5b OPZ </t>
    </r>
  </si>
  <si>
    <r>
      <t xml:space="preserve">Wkładka światłowodowa  SFP28 25Gb SR - </t>
    </r>
    <r>
      <rPr>
        <i/>
        <sz val="11"/>
        <color theme="1"/>
        <rFont val="Calibri"/>
        <family val="2"/>
        <charset val="238"/>
        <scheme val="minor"/>
      </rPr>
      <t xml:space="preserve">zgodnie z punktem 5c OPZ </t>
    </r>
  </si>
  <si>
    <t>RAZEM:</t>
  </si>
  <si>
    <t>Część II</t>
  </si>
  <si>
    <t>RAZEM cz. I i cz. II</t>
  </si>
  <si>
    <r>
      <t>Dysk do półki dyskowej o S/N: 781NOT1, 781R6P1 oraz 781R6P2 i P/N: 2076-24G -</t>
    </r>
    <r>
      <rPr>
        <i/>
        <sz val="11"/>
        <color theme="1"/>
        <rFont val="Calibri"/>
        <family val="2"/>
        <charset val="238"/>
        <scheme val="minor"/>
      </rPr>
      <t xml:space="preserve"> zgodnie z punktem 2a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</si>
</sst>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6A21-A1BC-4E51-9818-7D885C4FAF77}">
  <dimension ref="A1:H18"/>
  <sheetViews>
    <sheetView tabSelected="1" workbookViewId="0">
      <selection activeCell="B9" sqref="B9"/>
    </sheetView>
  </sheetViews>
  <sheetFormatPr defaultRowHeight="14.5" x14ac:dyDescent="0.35"/>
  <cols>
    <col min="1" max="1" width="4.36328125" customWidth="1"/>
    <col min="2" max="2" width="47.36328125" customWidth="1"/>
    <col min="3" max="3" width="13.6328125" customWidth="1"/>
    <col min="4" max="4" width="17" customWidth="1"/>
    <col min="5" max="5" width="17.54296875" customWidth="1"/>
    <col min="6" max="6" width="20.453125" customWidth="1"/>
  </cols>
  <sheetData>
    <row r="1" spans="1:8" ht="43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1"/>
    </row>
    <row r="2" spans="1:8" x14ac:dyDescent="0.35">
      <c r="A2" s="3"/>
      <c r="B2" s="3" t="s">
        <v>7</v>
      </c>
      <c r="C2" s="3"/>
      <c r="D2" s="3"/>
      <c r="E2" s="3"/>
      <c r="F2" s="3"/>
      <c r="G2" s="1"/>
      <c r="H2" s="1"/>
    </row>
    <row r="3" spans="1:8" ht="29" x14ac:dyDescent="0.35">
      <c r="A3" s="4">
        <v>1</v>
      </c>
      <c r="B3" s="5" t="s">
        <v>8</v>
      </c>
      <c r="C3" s="6"/>
      <c r="D3" s="4">
        <v>22</v>
      </c>
      <c r="E3" s="6">
        <f t="shared" ref="E3:E9" si="0">F3/1.23</f>
        <v>0</v>
      </c>
      <c r="F3" s="6">
        <f t="shared" ref="F3:F9" si="1">C3*D3</f>
        <v>0</v>
      </c>
    </row>
    <row r="4" spans="1:8" ht="29" x14ac:dyDescent="0.35">
      <c r="A4" s="4">
        <v>2</v>
      </c>
      <c r="B4" s="5" t="s">
        <v>9</v>
      </c>
      <c r="C4" s="6"/>
      <c r="D4" s="4">
        <v>80</v>
      </c>
      <c r="E4" s="6">
        <f t="shared" si="0"/>
        <v>0</v>
      </c>
      <c r="F4" s="6">
        <f t="shared" si="1"/>
        <v>0</v>
      </c>
    </row>
    <row r="5" spans="1:8" ht="29" x14ac:dyDescent="0.35">
      <c r="A5" s="4">
        <v>4</v>
      </c>
      <c r="B5" s="5" t="s">
        <v>10</v>
      </c>
      <c r="C5" s="6"/>
      <c r="D5" s="4">
        <v>228</v>
      </c>
      <c r="E5" s="6">
        <f t="shared" si="0"/>
        <v>0</v>
      </c>
      <c r="F5" s="6">
        <f t="shared" si="1"/>
        <v>0</v>
      </c>
    </row>
    <row r="6" spans="1:8" ht="29" x14ac:dyDescent="0.35">
      <c r="A6" s="5">
        <v>5</v>
      </c>
      <c r="B6" s="5" t="s">
        <v>11</v>
      </c>
      <c r="C6" s="7"/>
      <c r="D6" s="5">
        <v>600</v>
      </c>
      <c r="E6" s="6">
        <f t="shared" si="0"/>
        <v>0</v>
      </c>
      <c r="F6" s="6">
        <f t="shared" si="1"/>
        <v>0</v>
      </c>
    </row>
    <row r="7" spans="1:8" ht="29" x14ac:dyDescent="0.35">
      <c r="A7" s="5">
        <v>6</v>
      </c>
      <c r="B7" s="5" t="s">
        <v>12</v>
      </c>
      <c r="C7" s="7"/>
      <c r="D7" s="5">
        <v>60</v>
      </c>
      <c r="E7" s="6">
        <f t="shared" si="0"/>
        <v>0</v>
      </c>
      <c r="F7" s="6">
        <f t="shared" si="1"/>
        <v>0</v>
      </c>
    </row>
    <row r="8" spans="1:8" ht="29" x14ac:dyDescent="0.35">
      <c r="A8" s="5">
        <v>7</v>
      </c>
      <c r="B8" s="5" t="s">
        <v>13</v>
      </c>
      <c r="C8" s="7"/>
      <c r="D8" s="5">
        <v>20</v>
      </c>
      <c r="E8" s="6">
        <f t="shared" si="0"/>
        <v>0</v>
      </c>
      <c r="F8" s="6">
        <f t="shared" si="1"/>
        <v>0</v>
      </c>
    </row>
    <row r="9" spans="1:8" ht="29" x14ac:dyDescent="0.35">
      <c r="A9" s="5">
        <v>8</v>
      </c>
      <c r="B9" s="5" t="s">
        <v>14</v>
      </c>
      <c r="C9" s="7"/>
      <c r="D9" s="5">
        <v>40</v>
      </c>
      <c r="E9" s="6">
        <f t="shared" si="0"/>
        <v>0</v>
      </c>
      <c r="F9" s="6">
        <f t="shared" si="1"/>
        <v>0</v>
      </c>
    </row>
    <row r="10" spans="1:8" ht="29" x14ac:dyDescent="0.35">
      <c r="A10" s="5">
        <v>9</v>
      </c>
      <c r="B10" s="5" t="s">
        <v>15</v>
      </c>
      <c r="C10" s="5"/>
      <c r="D10" s="5">
        <v>160</v>
      </c>
      <c r="E10" s="7">
        <f>F10/1.23</f>
        <v>0</v>
      </c>
      <c r="F10" s="6">
        <f>C10*D10</f>
        <v>0</v>
      </c>
    </row>
    <row r="11" spans="1:8" x14ac:dyDescent="0.35">
      <c r="A11" s="2"/>
      <c r="B11" s="8"/>
      <c r="C11" s="8"/>
      <c r="D11" s="13" t="s">
        <v>16</v>
      </c>
      <c r="E11" s="10">
        <f>SUM(E3:E10)</f>
        <v>0</v>
      </c>
      <c r="F11" s="11">
        <f>SUM(F3:F10)</f>
        <v>0</v>
      </c>
    </row>
    <row r="12" spans="1:8" x14ac:dyDescent="0.35">
      <c r="A12" s="2"/>
      <c r="B12" s="9" t="s">
        <v>17</v>
      </c>
      <c r="C12" s="8"/>
      <c r="D12" s="8"/>
      <c r="E12" s="8"/>
      <c r="F12" s="12"/>
    </row>
    <row r="13" spans="1:8" ht="29" x14ac:dyDescent="0.35">
      <c r="A13" s="5">
        <v>10</v>
      </c>
      <c r="B13" s="5" t="s">
        <v>19</v>
      </c>
      <c r="C13" s="7"/>
      <c r="D13" s="5">
        <v>72</v>
      </c>
      <c r="E13" s="7">
        <f>F13/1.23</f>
        <v>0</v>
      </c>
      <c r="F13" s="7">
        <f>C13*D13</f>
        <v>0</v>
      </c>
    </row>
    <row r="14" spans="1:8" ht="29" x14ac:dyDescent="0.35">
      <c r="A14" s="5">
        <v>11</v>
      </c>
      <c r="B14" s="5" t="s">
        <v>6</v>
      </c>
      <c r="C14" s="7"/>
      <c r="D14" s="5">
        <v>24</v>
      </c>
      <c r="E14" s="7">
        <f>F14/1.23</f>
        <v>0</v>
      </c>
      <c r="F14" s="7">
        <f>C14*D14</f>
        <v>0</v>
      </c>
    </row>
    <row r="15" spans="1:8" x14ac:dyDescent="0.35">
      <c r="B15" s="12"/>
      <c r="C15" s="12"/>
      <c r="D15" s="14" t="s">
        <v>16</v>
      </c>
      <c r="E15" s="11">
        <f>SUM(E13:E14)</f>
        <v>0</v>
      </c>
      <c r="F15" s="11">
        <f>SUM(F13:F14)</f>
        <v>0</v>
      </c>
    </row>
    <row r="16" spans="1:8" x14ac:dyDescent="0.35">
      <c r="B16" s="12"/>
      <c r="C16" s="12"/>
      <c r="D16" s="12"/>
      <c r="E16" s="12"/>
      <c r="F16" s="12"/>
    </row>
    <row r="17" spans="2:6" x14ac:dyDescent="0.35">
      <c r="B17" s="12"/>
      <c r="C17" s="12"/>
      <c r="D17" s="12"/>
      <c r="E17" s="12"/>
      <c r="F17" s="12"/>
    </row>
    <row r="18" spans="2:6" x14ac:dyDescent="0.35">
      <c r="B18" s="12"/>
      <c r="C18" s="12"/>
      <c r="D18" s="15" t="s">
        <v>18</v>
      </c>
      <c r="E18" s="16">
        <f>SUM(E11,E15)</f>
        <v>0</v>
      </c>
      <c r="F18" s="16">
        <f>SUM(F11,F15)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2 - 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2024-04-09T19:12:30Z</dcterms:created>
  <dcterms:modified xsi:type="dcterms:W3CDTF">2024-10-04T12:25:47Z</dcterms:modified>
</cp:coreProperties>
</file>