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8_{2C27502A-37D8-466A-B0FC-4580723B21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Słownik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21" i="1"/>
  <c r="J20" i="1"/>
  <c r="I21" i="1"/>
  <c r="I20" i="1"/>
  <c r="J12" i="1"/>
  <c r="J10" i="1"/>
  <c r="J6" i="1"/>
  <c r="I12" i="1"/>
  <c r="I10" i="1"/>
  <c r="I6" i="1"/>
  <c r="J22" i="1" l="1"/>
  <c r="I22" i="1"/>
  <c r="I7" i="1" l="1"/>
  <c r="I5" i="1"/>
  <c r="I8" i="1"/>
  <c r="I11" i="1"/>
  <c r="I13" i="1"/>
  <c r="J7" i="1"/>
  <c r="J5" i="1"/>
  <c r="J8" i="1"/>
  <c r="J11" i="1"/>
  <c r="J13" i="1"/>
  <c r="J14" i="1" l="1"/>
  <c r="I14" i="1"/>
</calcChain>
</file>

<file path=xl/sharedStrings.xml><?xml version="1.0" encoding="utf-8"?>
<sst xmlns="http://schemas.openxmlformats.org/spreadsheetml/2006/main" count="70" uniqueCount="46">
  <si>
    <t>Tytuł prasowy</t>
  </si>
  <si>
    <t>Częstotliwość wydawania</t>
  </si>
  <si>
    <t>miesięcznik</t>
  </si>
  <si>
    <t>L.p.</t>
  </si>
  <si>
    <t>kwartalnik</t>
  </si>
  <si>
    <t>postać papierowa</t>
  </si>
  <si>
    <t>WFK</t>
  </si>
  <si>
    <t>WOP</t>
  </si>
  <si>
    <t>Dyrekcja</t>
  </si>
  <si>
    <t>WKPIS</t>
  </si>
  <si>
    <t>WBAiWM</t>
  </si>
  <si>
    <t>WEST</t>
  </si>
  <si>
    <t>WREST</t>
  </si>
  <si>
    <t>WZP</t>
  </si>
  <si>
    <t>ABI</t>
  </si>
  <si>
    <t>tak</t>
  </si>
  <si>
    <t>dziennik</t>
  </si>
  <si>
    <t>Cena jednostkowa netto za 1 egz. w prenumeracie (stała w okresie 12 miesięcy obowiązywania umowy)</t>
  </si>
  <si>
    <t>Cena jednostkowa brutto za 1 egz. w prenumeracie (stała w okresie 12 miesięcy obowiązywania umowy)</t>
  </si>
  <si>
    <t>Wartość brutto rocznej prenumeraty  tytułu prasowego</t>
  </si>
  <si>
    <t xml:space="preserve">Wartość netto rocznej prenumeraty tytułu prasowego </t>
  </si>
  <si>
    <t>*Prenumerata w postaci elektronicznej będzie rozliczana co miesiąc, proporcjonalnie w skali roku tj. 1/12 wartości poszczególnej prenumeraty elektronicznej- nie wpisujemy cen jednostkowych.</t>
  </si>
  <si>
    <t>Dziennik Gazeta Prawna*</t>
  </si>
  <si>
    <t>Personel i Zarządzanie*</t>
  </si>
  <si>
    <t>RAZEM</t>
  </si>
  <si>
    <t>Załącznik nr 2 do Zapytania/Umowy</t>
  </si>
  <si>
    <t>Zamawiający zastrzega sobie możliwość dokonania zmiany zamówienia poszczególnych tytułów prasowych, zmiany liczby egzemplarzy prasy. Wskazane ilości są wartościami orientacyjnymi przyjętymi na potrzeby szacowania przedmiotu zamówienia</t>
  </si>
  <si>
    <t>Puls Biznesu *</t>
  </si>
  <si>
    <t>Część 1 Formularz cenowy - prasa w postaci papierowej</t>
  </si>
  <si>
    <t>postać elektroniczna</t>
  </si>
  <si>
    <t>Przetargi publiczne</t>
  </si>
  <si>
    <t>Zamówienia publiczne - doradca</t>
  </si>
  <si>
    <t>TAK</t>
  </si>
  <si>
    <t>Liczba użytkowników posiadających dostęp</t>
  </si>
  <si>
    <t>Liczba prenumeraty  w postaci papierowej</t>
  </si>
  <si>
    <r>
      <t>Tytuł prasowy</t>
    </r>
    <r>
      <rPr>
        <b/>
        <sz val="11"/>
        <color theme="1"/>
        <rFont val="Calibri"/>
        <family val="2"/>
        <charset val="238"/>
      </rPr>
      <t>*</t>
    </r>
  </si>
  <si>
    <t>Cena jednostkowa netto za 1 użytkownika/konto w prenumeracie (stała w okresie 12 miesięcy obowiązywania umowy)</t>
  </si>
  <si>
    <t>Cena jednostkowa brutto za 1 użytkownika/konto w prenumeracie (stała w okresie 12 miesięcy obowiązywania umowy)</t>
  </si>
  <si>
    <t>Część 2 - Formularz cenowy - dostęp do prasy w postaci elektronicznej</t>
  </si>
  <si>
    <t>Liczba wydań w ciągu roku</t>
  </si>
  <si>
    <t>ABI Expert*</t>
  </si>
  <si>
    <t>Rynek Zdrowia*</t>
  </si>
  <si>
    <t>Finanse publiczne*</t>
  </si>
  <si>
    <t>Forbes*</t>
  </si>
  <si>
    <t>Rzeczpospolita*</t>
  </si>
  <si>
    <t>Gazeta wyborcza*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</si>
</sst>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/>
    <xf numFmtId="164" fontId="0" fillId="0" borderId="3" xfId="0" applyNumberFormat="1" applyBorder="1"/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C:\Users\z.kepke\AppData\Local\Microsoft\Windows\INetCache\Content.Outlook\TFHD5QOZ\prasa%20formularz%20zapotrzebowania.xlsx" TargetMode="External"/><Relationship Id="rId1" Type="http://schemas.openxmlformats.org/officeDocument/2006/relationships/externalLinkPath" Target="file:///C:\Users\z.kepke\AppData\Local\Microsoft\Windows\INetCache\Content.Outlook\TFHD5QOZ\prasa%20formularz%20zapotrzebowani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A5" zoomScale="90" zoomScaleNormal="90" workbookViewId="0">
      <selection activeCell="B7" sqref="B7"/>
    </sheetView>
  </sheetViews>
  <sheetFormatPr defaultRowHeight="14.5" x14ac:dyDescent="0.35"/>
  <cols>
    <col min="1" max="1" width="10.54296875" customWidth="1"/>
    <col min="2" max="2" width="37.7265625" customWidth="1"/>
    <col min="3" max="3" width="14.81640625" customWidth="1"/>
    <col min="4" max="4" width="17.26953125" bestFit="1" customWidth="1"/>
    <col min="5" max="5" width="14.81640625" customWidth="1"/>
    <col min="6" max="6" width="23.453125" customWidth="1"/>
    <col min="7" max="7" width="24.453125" customWidth="1"/>
    <col min="8" max="8" width="24.54296875" customWidth="1"/>
    <col min="9" max="9" width="17.1796875" customWidth="1"/>
    <col min="10" max="10" width="17.453125" customWidth="1"/>
  </cols>
  <sheetData>
    <row r="1" spans="1:10" x14ac:dyDescent="0.35">
      <c r="B1" s="14"/>
    </row>
    <row r="2" spans="1:10" x14ac:dyDescent="0.35">
      <c r="C2" s="14"/>
      <c r="I2" t="s">
        <v>25</v>
      </c>
    </row>
    <row r="3" spans="1:10" ht="44.25" customHeight="1" x14ac:dyDescent="0.3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78.75" customHeight="1" thickBot="1" x14ac:dyDescent="0.4">
      <c r="A4" s="2" t="s">
        <v>3</v>
      </c>
      <c r="B4" s="2" t="s">
        <v>0</v>
      </c>
      <c r="C4" s="3" t="s">
        <v>1</v>
      </c>
      <c r="D4" s="15" t="s">
        <v>5</v>
      </c>
      <c r="E4" s="15" t="s">
        <v>39</v>
      </c>
      <c r="F4" s="15" t="s">
        <v>34</v>
      </c>
      <c r="G4" s="15" t="s">
        <v>17</v>
      </c>
      <c r="H4" s="18" t="s">
        <v>18</v>
      </c>
      <c r="I4" s="12" t="s">
        <v>20</v>
      </c>
      <c r="J4" s="12" t="s">
        <v>19</v>
      </c>
    </row>
    <row r="5" spans="1:10" ht="30" customHeight="1" thickTop="1" x14ac:dyDescent="0.35">
      <c r="A5" s="8">
        <v>1</v>
      </c>
      <c r="B5" s="7" t="s">
        <v>40</v>
      </c>
      <c r="C5" s="8" t="s">
        <v>4</v>
      </c>
      <c r="D5" s="9" t="s">
        <v>15</v>
      </c>
      <c r="E5" s="9"/>
      <c r="F5" s="9">
        <v>1</v>
      </c>
      <c r="G5" s="4"/>
      <c r="H5" s="4"/>
      <c r="I5" s="17">
        <f t="shared" ref="I5:I13" si="0">E5*G5</f>
        <v>0</v>
      </c>
      <c r="J5" s="13">
        <f t="shared" ref="J5:J13" si="1">E5*H5</f>
        <v>0</v>
      </c>
    </row>
    <row r="6" spans="1:10" ht="30" customHeight="1" x14ac:dyDescent="0.35">
      <c r="A6" s="8">
        <v>2</v>
      </c>
      <c r="B6" s="7" t="s">
        <v>41</v>
      </c>
      <c r="C6" s="23" t="s">
        <v>4</v>
      </c>
      <c r="D6" s="9" t="s">
        <v>15</v>
      </c>
      <c r="E6" s="9"/>
      <c r="F6" s="9">
        <v>1</v>
      </c>
      <c r="G6" s="4"/>
      <c r="H6" s="4"/>
      <c r="I6" s="17">
        <f>E6*G6</f>
        <v>0</v>
      </c>
      <c r="J6" s="13">
        <f>E6*H6</f>
        <v>0</v>
      </c>
    </row>
    <row r="7" spans="1:10" ht="30" customHeight="1" x14ac:dyDescent="0.35">
      <c r="A7" s="8">
        <v>3</v>
      </c>
      <c r="B7" s="7" t="s">
        <v>42</v>
      </c>
      <c r="C7" s="23" t="s">
        <v>2</v>
      </c>
      <c r="D7" s="9" t="s">
        <v>15</v>
      </c>
      <c r="E7" s="9"/>
      <c r="F7" s="9">
        <v>2</v>
      </c>
      <c r="G7" s="4"/>
      <c r="H7" s="4"/>
      <c r="I7" s="17">
        <f>E7*G7</f>
        <v>0</v>
      </c>
      <c r="J7" s="13">
        <f>E7*H7</f>
        <v>0</v>
      </c>
    </row>
    <row r="8" spans="1:10" ht="30" customHeight="1" x14ac:dyDescent="0.35">
      <c r="A8" s="8">
        <v>4</v>
      </c>
      <c r="B8" s="21" t="s">
        <v>23</v>
      </c>
      <c r="C8" s="9" t="s">
        <v>2</v>
      </c>
      <c r="D8" s="20" t="s">
        <v>15</v>
      </c>
      <c r="E8" s="9"/>
      <c r="F8" s="9">
        <v>1</v>
      </c>
      <c r="G8" s="9"/>
      <c r="H8" s="9"/>
      <c r="I8" s="17">
        <f t="shared" si="0"/>
        <v>0</v>
      </c>
      <c r="J8" s="13">
        <f t="shared" si="1"/>
        <v>0</v>
      </c>
    </row>
    <row r="9" spans="1:10" ht="30" customHeight="1" x14ac:dyDescent="0.35">
      <c r="A9" s="8">
        <v>5</v>
      </c>
      <c r="B9" s="21" t="s">
        <v>43</v>
      </c>
      <c r="C9" s="9" t="s">
        <v>2</v>
      </c>
      <c r="D9" s="9" t="s">
        <v>15</v>
      </c>
      <c r="E9" s="9"/>
      <c r="F9" s="9">
        <v>1</v>
      </c>
      <c r="G9" s="9"/>
      <c r="H9" s="9"/>
      <c r="I9" s="17">
        <f t="shared" si="0"/>
        <v>0</v>
      </c>
      <c r="J9" s="13">
        <f t="shared" si="1"/>
        <v>0</v>
      </c>
    </row>
    <row r="10" spans="1:10" ht="30" customHeight="1" x14ac:dyDescent="0.35">
      <c r="A10" s="8">
        <v>6</v>
      </c>
      <c r="B10" s="21" t="s">
        <v>44</v>
      </c>
      <c r="C10" s="9" t="s">
        <v>16</v>
      </c>
      <c r="D10" s="9" t="s">
        <v>15</v>
      </c>
      <c r="E10" s="9"/>
      <c r="F10" s="9">
        <v>1</v>
      </c>
      <c r="G10" s="9"/>
      <c r="H10" s="9"/>
      <c r="I10" s="17">
        <f>E10*G10</f>
        <v>0</v>
      </c>
      <c r="J10" s="13">
        <f>E10*H10</f>
        <v>0</v>
      </c>
    </row>
    <row r="11" spans="1:10" ht="30" customHeight="1" x14ac:dyDescent="0.35">
      <c r="A11" s="8">
        <v>7</v>
      </c>
      <c r="B11" s="21" t="s">
        <v>27</v>
      </c>
      <c r="C11" s="8" t="s">
        <v>16</v>
      </c>
      <c r="D11" s="9" t="s">
        <v>15</v>
      </c>
      <c r="E11" s="9"/>
      <c r="F11" s="9">
        <v>1</v>
      </c>
      <c r="G11" s="9"/>
      <c r="H11" s="9"/>
      <c r="I11" s="17">
        <f>E11*G11</f>
        <v>0</v>
      </c>
      <c r="J11" s="13">
        <f>E11*H11</f>
        <v>0</v>
      </c>
    </row>
    <row r="12" spans="1:10" ht="30" customHeight="1" x14ac:dyDescent="0.35">
      <c r="A12" s="8">
        <v>8</v>
      </c>
      <c r="B12" s="21" t="s">
        <v>45</v>
      </c>
      <c r="C12" s="8" t="s">
        <v>16</v>
      </c>
      <c r="D12" s="9" t="s">
        <v>15</v>
      </c>
      <c r="E12" s="9"/>
      <c r="F12" s="9">
        <v>1</v>
      </c>
      <c r="G12" s="9"/>
      <c r="H12" s="9"/>
      <c r="I12" s="17">
        <f>E12*G12</f>
        <v>0</v>
      </c>
      <c r="J12" s="13">
        <f>E12*H12</f>
        <v>0</v>
      </c>
    </row>
    <row r="13" spans="1:10" ht="30" customHeight="1" x14ac:dyDescent="0.35">
      <c r="A13" s="8">
        <v>9</v>
      </c>
      <c r="B13" s="21" t="s">
        <v>22</v>
      </c>
      <c r="C13" s="8" t="s">
        <v>16</v>
      </c>
      <c r="D13" s="9" t="s">
        <v>15</v>
      </c>
      <c r="E13" s="9"/>
      <c r="F13" s="9">
        <v>1</v>
      </c>
      <c r="G13" s="9"/>
      <c r="H13" s="9"/>
      <c r="I13" s="17">
        <f t="shared" si="0"/>
        <v>0</v>
      </c>
      <c r="J13" s="13">
        <f t="shared" si="1"/>
        <v>0</v>
      </c>
    </row>
    <row r="14" spans="1:10" ht="30" customHeight="1" x14ac:dyDescent="0.35">
      <c r="A14" s="9" t="s">
        <v>24</v>
      </c>
      <c r="B14" s="5"/>
      <c r="C14" s="5"/>
      <c r="D14" s="16"/>
      <c r="E14" s="16"/>
      <c r="F14" s="16"/>
      <c r="G14" s="16"/>
      <c r="H14" s="16"/>
      <c r="I14" s="13">
        <f>SUM(I5:I13)</f>
        <v>0</v>
      </c>
      <c r="J14" s="13">
        <f>SUM(J5:J13)</f>
        <v>0</v>
      </c>
    </row>
    <row r="15" spans="1:10" ht="30" customHeight="1" x14ac:dyDescent="0.35">
      <c r="A15" s="1" t="s">
        <v>26</v>
      </c>
    </row>
    <row r="18" spans="1:10" ht="18.5" x14ac:dyDescent="0.35">
      <c r="A18" s="22" t="s">
        <v>38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87.75" customHeight="1" thickBot="1" x14ac:dyDescent="0.4">
      <c r="A19" s="2" t="s">
        <v>3</v>
      </c>
      <c r="B19" s="2" t="s">
        <v>35</v>
      </c>
      <c r="C19" s="3" t="s">
        <v>1</v>
      </c>
      <c r="D19" s="15" t="s">
        <v>29</v>
      </c>
      <c r="E19" s="15" t="s">
        <v>39</v>
      </c>
      <c r="F19" s="15" t="s">
        <v>33</v>
      </c>
      <c r="G19" s="15" t="s">
        <v>36</v>
      </c>
      <c r="H19" s="18" t="s">
        <v>37</v>
      </c>
      <c r="I19" s="12" t="s">
        <v>20</v>
      </c>
      <c r="J19" s="12" t="s">
        <v>19</v>
      </c>
    </row>
    <row r="20" spans="1:10" ht="21" customHeight="1" thickTop="1" x14ac:dyDescent="0.35">
      <c r="A20" s="8">
        <v>1</v>
      </c>
      <c r="B20" s="7" t="s">
        <v>30</v>
      </c>
      <c r="C20" s="10" t="s">
        <v>2</v>
      </c>
      <c r="D20" s="9" t="s">
        <v>32</v>
      </c>
      <c r="E20" s="9"/>
      <c r="F20" s="9">
        <v>20</v>
      </c>
      <c r="G20" s="4"/>
      <c r="H20" s="4"/>
      <c r="I20" s="17">
        <f>E20*F20*G20</f>
        <v>0</v>
      </c>
      <c r="J20" s="13">
        <f>E20*F20*H20</f>
        <v>0</v>
      </c>
    </row>
    <row r="21" spans="1:10" ht="22.5" customHeight="1" x14ac:dyDescent="0.35">
      <c r="A21" s="8">
        <v>2</v>
      </c>
      <c r="B21" s="7" t="s">
        <v>31</v>
      </c>
      <c r="C21" s="11" t="s">
        <v>2</v>
      </c>
      <c r="D21" s="9" t="s">
        <v>32</v>
      </c>
      <c r="E21" s="9"/>
      <c r="F21" s="9">
        <v>20</v>
      </c>
      <c r="G21" s="4"/>
      <c r="H21" s="4"/>
      <c r="I21" s="17">
        <f>E21*F21*G21</f>
        <v>0</v>
      </c>
      <c r="J21" s="13">
        <f>E21*F21*H21</f>
        <v>0</v>
      </c>
    </row>
    <row r="22" spans="1:10" ht="28.5" customHeight="1" x14ac:dyDescent="0.35">
      <c r="A22" s="6" t="s">
        <v>24</v>
      </c>
      <c r="B22" s="5"/>
      <c r="C22" s="5"/>
      <c r="D22" s="5"/>
      <c r="E22" s="5"/>
      <c r="F22" s="5"/>
      <c r="G22" s="5"/>
      <c r="H22" s="5"/>
      <c r="I22" s="13">
        <f>I20+I21</f>
        <v>0</v>
      </c>
      <c r="J22" s="13">
        <f>J20+J21</f>
        <v>0</v>
      </c>
    </row>
    <row r="23" spans="1:10" ht="23.25" customHeight="1" x14ac:dyDescent="0.35">
      <c r="A23" s="19" t="s">
        <v>21</v>
      </c>
      <c r="B23" s="1"/>
      <c r="C23" s="1"/>
      <c r="D23" s="1"/>
      <c r="E23" s="1"/>
      <c r="F23" s="1"/>
      <c r="G23" s="1"/>
      <c r="H23" s="1"/>
    </row>
    <row r="24" spans="1:10" x14ac:dyDescent="0.35">
      <c r="A24" s="1" t="s">
        <v>26</v>
      </c>
    </row>
  </sheetData>
  <dataConsolidate>
    <dataRefs count="2">
      <dataRef ref="G1" sheet="Arkusz1" r:id="rId1"/>
      <dataRef ref="B2:B13" sheet="Słownik" r:id="rId2"/>
    </dataRefs>
  </dataConsolidate>
  <mergeCells count="2">
    <mergeCell ref="A3:J3"/>
    <mergeCell ref="A18:J18"/>
  </mergeCells>
  <pageMargins left="0.7" right="0.7" top="0.75" bottom="0.75" header="0.3" footer="0.3"/>
  <pageSetup paperSize="9" scale="7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D29" sqref="D29"/>
    </sheetView>
  </sheetViews>
  <sheetFormatPr defaultRowHeight="14.5" x14ac:dyDescent="0.35"/>
  <sheetData>
    <row r="2" spans="2:2" x14ac:dyDescent="0.35">
      <c r="B2" s="1" t="s">
        <v>6</v>
      </c>
    </row>
    <row r="3" spans="2:2" x14ac:dyDescent="0.35">
      <c r="B3" s="1" t="s">
        <v>7</v>
      </c>
    </row>
    <row r="4" spans="2:2" x14ac:dyDescent="0.35">
      <c r="B4" s="1" t="s">
        <v>8</v>
      </c>
    </row>
    <row r="5" spans="2:2" x14ac:dyDescent="0.35">
      <c r="B5" s="1" t="s">
        <v>9</v>
      </c>
    </row>
    <row r="6" spans="2:2" x14ac:dyDescent="0.35">
      <c r="B6" s="1" t="s">
        <v>10</v>
      </c>
    </row>
    <row r="7" spans="2:2" x14ac:dyDescent="0.35">
      <c r="B7" s="1" t="s">
        <v>11</v>
      </c>
    </row>
    <row r="8" spans="2:2" x14ac:dyDescent="0.35">
      <c r="B8" s="1" t="s">
        <v>12</v>
      </c>
    </row>
    <row r="9" spans="2:2" x14ac:dyDescent="0.35">
      <c r="B9" s="1" t="s">
        <v>13</v>
      </c>
    </row>
    <row r="10" spans="2:2" x14ac:dyDescent="0.35">
      <c r="B10" s="1" t="s">
        <v>14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CENTRUM\s.pisinska</Osoba>
    <NazwaPliku xmlns="F60F55B9-AC12-46BD-85CA-E0578CFCB3C7">Załącznik nr 1 do OPZ_Formularz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E6902D-0BB9-40B0-9617-4F80C5A6EE3E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F60F55B9-AC12-46BD-85CA-E0578CFCB3C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7A51F83-D240-4062-9940-761B8A5A9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Słownik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2017-08-23T08:49:19Z</dcterms:created>
  <dcterms:modified xsi:type="dcterms:W3CDTF">2024-11-26T11:28:37Z</dcterms:modified>
</cp:coreProperties>
</file>