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202300"/>
  <xr:revisionPtr revIDLastSave="0" documentId="8_{4C29A73F-2A74-4459-AF39-EA7BBE491643}" xr6:coauthVersionLast="47" xr6:coauthVersionMax="47" xr10:uidLastSave="{00000000-0000-0000-0000-000000000000}"/>
  <bookViews>
    <workbookView xWindow="-110" yWindow="-110" windowWidth="19420" windowHeight="11620" xr2:uid="{751807B3-4014-47D3-AA02-EBB7BF9DF6FB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0" i="1"/>
  <c r="I10" i="1" s="1"/>
  <c r="I17" i="1" s="1"/>
</calcChain>
</file>

<file path=xl/sharedStrings.xml><?xml version="1.0" encoding="utf-8"?>
<sst xmlns="http://schemas.openxmlformats.org/spreadsheetml/2006/main" count="32" uniqueCount="28">
  <si>
    <t>Numer seryjny</t>
  </si>
  <si>
    <t>Nazwa licencji</t>
  </si>
  <si>
    <t>Data wygaśnięcia Asysty Technicznej</t>
  </si>
  <si>
    <t>1.</t>
  </si>
  <si>
    <t>2.</t>
  </si>
  <si>
    <t>3.</t>
  </si>
  <si>
    <t>4.</t>
  </si>
  <si>
    <t>5.</t>
  </si>
  <si>
    <t>6.</t>
  </si>
  <si>
    <t>lp</t>
  </si>
  <si>
    <t>FortiSandbox VM00 s/n: FSAVM0TM21001326</t>
  </si>
  <si>
    <t>Fortinet Sandbox Threat Intelligence (Antivirus, IPS, Web Filtering, File Query, Industrial Security, SandBox Engine) plus 24x7 FortiCare. Subscribes up to 8 VMs. FC-10-FSV00-500-02-12</t>
  </si>
  <si>
    <t>FortiSandbox VM00 s/n: FSAVM0TM24001027</t>
  </si>
  <si>
    <t>FortiSandbox VM00 s/n: FSAVM0TM24001038</t>
  </si>
  <si>
    <t>Fortinet Sandbox Threat Intelligence (Antivirus, IPS, Web Filtering, File Query, Industrial Security, SandBox Engine) plus 24x7 FortiCare. Subscribes up to 8 VMs. FC-10-FSV00-FC-10-FSV00-500-02-12500-02-12</t>
  </si>
  <si>
    <t>FortiSandbox VM00 s/n: FSAVM0TM24001039</t>
  </si>
  <si>
    <t>FortiSandbox VM00 s/n: FSAVM0TM24001040</t>
  </si>
  <si>
    <t>FortiSandbox VM00 s/n: FSAVM0TM24001041</t>
  </si>
  <si>
    <t>FortiMail VM04 s/n: FEVM040000210256</t>
  </si>
  <si>
    <t>F24x7 FortiCare and FortiGuard Enterprise ATP Bundle Contract FC-10-0VM04-643-02-12 Office365 API Intergration Service 10-0VM04-409-02-21</t>
  </si>
  <si>
    <t>7.</t>
  </si>
  <si>
    <t>wynagrodzenie miesięczne netto</t>
  </si>
  <si>
    <t>podatek VAT</t>
  </si>
  <si>
    <t>data zakończenia świadczenia Usługi Asysty</t>
  </si>
  <si>
    <t>liczba mcy świadczonej Usługi</t>
  </si>
  <si>
    <t>wartość netto</t>
  </si>
  <si>
    <t>Załącznik nr 2 do Zapytania</t>
  </si>
  <si>
    <t>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</si>
</sst>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3" fillId="0" borderId="0" xfId="0" applyNumberFormat="1" applyFont="1"/>
    <xf numFmtId="0" fontId="6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6626-DCA3-4E5E-8FFA-3BFAAE9838A2}">
  <dimension ref="A6:I17"/>
  <sheetViews>
    <sheetView tabSelected="1" topLeftCell="A6" workbookViewId="0">
      <selection activeCell="F16" sqref="F16"/>
    </sheetView>
  </sheetViews>
  <sheetFormatPr defaultRowHeight="14.5" x14ac:dyDescent="0.35"/>
  <cols>
    <col min="2" max="2" width="18.90625" customWidth="1"/>
    <col min="3" max="3" width="43.08984375" customWidth="1"/>
    <col min="4" max="4" width="14.90625" customWidth="1"/>
    <col min="5" max="5" width="14.453125" customWidth="1"/>
    <col min="6" max="6" width="12.453125" customWidth="1"/>
    <col min="7" max="7" width="12.26953125" customWidth="1"/>
    <col min="9" max="9" width="11.7265625" customWidth="1"/>
  </cols>
  <sheetData>
    <row r="6" spans="1:9" x14ac:dyDescent="0.35">
      <c r="A6" s="1" t="s">
        <v>26</v>
      </c>
      <c r="B6" s="1"/>
      <c r="C6" s="1"/>
      <c r="D6" s="1"/>
      <c r="E6" s="1"/>
      <c r="F6" s="1"/>
      <c r="G6" s="1"/>
      <c r="H6" s="1"/>
      <c r="I6" s="1"/>
    </row>
    <row r="7" spans="1:9" x14ac:dyDescent="0.35">
      <c r="A7" s="1">
        <v>190525</v>
      </c>
      <c r="B7" s="1"/>
      <c r="C7" s="1"/>
      <c r="D7" s="1"/>
      <c r="E7" s="1"/>
      <c r="F7" s="1"/>
      <c r="G7" s="1"/>
      <c r="H7" s="1"/>
      <c r="I7" s="1"/>
    </row>
    <row r="8" spans="1:9" ht="15.5" x14ac:dyDescent="0.35">
      <c r="A8" s="11" t="s">
        <v>27</v>
      </c>
      <c r="B8" s="11"/>
      <c r="C8" s="11"/>
      <c r="D8" s="11"/>
      <c r="E8" s="11"/>
      <c r="F8" s="11"/>
      <c r="G8" s="11"/>
      <c r="H8" s="11"/>
      <c r="I8" s="11"/>
    </row>
    <row r="9" spans="1:9" s="2" customFormat="1" ht="39" x14ac:dyDescent="0.35">
      <c r="A9" s="3" t="s">
        <v>9</v>
      </c>
      <c r="B9" s="3" t="s">
        <v>0</v>
      </c>
      <c r="C9" s="3" t="s">
        <v>1</v>
      </c>
      <c r="D9" s="3" t="s">
        <v>2</v>
      </c>
      <c r="E9" s="3" t="s">
        <v>23</v>
      </c>
      <c r="F9" s="3" t="s">
        <v>24</v>
      </c>
      <c r="G9" s="3" t="s">
        <v>21</v>
      </c>
      <c r="H9" s="3" t="s">
        <v>22</v>
      </c>
      <c r="I9" s="3" t="s">
        <v>25</v>
      </c>
    </row>
    <row r="10" spans="1:9" ht="52" x14ac:dyDescent="0.35">
      <c r="A10" s="4" t="s">
        <v>3</v>
      </c>
      <c r="B10" s="4" t="s">
        <v>10</v>
      </c>
      <c r="C10" s="4" t="s">
        <v>11</v>
      </c>
      <c r="D10" s="5">
        <v>45949</v>
      </c>
      <c r="E10" s="6">
        <v>47087</v>
      </c>
      <c r="F10" s="7">
        <f>ROUNDUP(((E10-D10)/30),0)</f>
        <v>38</v>
      </c>
      <c r="G10" s="8"/>
      <c r="H10" s="8"/>
      <c r="I10" s="9">
        <f>F10*G10</f>
        <v>0</v>
      </c>
    </row>
    <row r="11" spans="1:9" ht="52" x14ac:dyDescent="0.35">
      <c r="A11" s="4" t="s">
        <v>4</v>
      </c>
      <c r="B11" s="4" t="s">
        <v>12</v>
      </c>
      <c r="C11" s="4" t="s">
        <v>11</v>
      </c>
      <c r="D11" s="5">
        <v>46082</v>
      </c>
      <c r="E11" s="6">
        <v>47087</v>
      </c>
      <c r="F11" s="7">
        <f t="shared" ref="F11:F16" si="0">ROUNDUP(((E11-D11)/30),0)</f>
        <v>34</v>
      </c>
      <c r="G11" s="8"/>
      <c r="H11" s="8"/>
      <c r="I11" s="9">
        <f t="shared" ref="I11:I16" si="1">F11*G11</f>
        <v>0</v>
      </c>
    </row>
    <row r="12" spans="1:9" ht="52" x14ac:dyDescent="0.35">
      <c r="A12" s="4" t="s">
        <v>5</v>
      </c>
      <c r="B12" s="4" t="s">
        <v>13</v>
      </c>
      <c r="C12" s="4" t="s">
        <v>14</v>
      </c>
      <c r="D12" s="5">
        <v>46085</v>
      </c>
      <c r="E12" s="6">
        <v>47087</v>
      </c>
      <c r="F12" s="7">
        <f t="shared" si="0"/>
        <v>34</v>
      </c>
      <c r="G12" s="8"/>
      <c r="H12" s="8"/>
      <c r="I12" s="9">
        <f t="shared" si="1"/>
        <v>0</v>
      </c>
    </row>
    <row r="13" spans="1:9" ht="52" x14ac:dyDescent="0.35">
      <c r="A13" s="4" t="s">
        <v>6</v>
      </c>
      <c r="B13" s="4" t="s">
        <v>15</v>
      </c>
      <c r="C13" s="4" t="s">
        <v>11</v>
      </c>
      <c r="D13" s="5">
        <v>46085</v>
      </c>
      <c r="E13" s="6">
        <v>47087</v>
      </c>
      <c r="F13" s="7">
        <f t="shared" si="0"/>
        <v>34</v>
      </c>
      <c r="G13" s="8"/>
      <c r="H13" s="8"/>
      <c r="I13" s="9">
        <f t="shared" si="1"/>
        <v>0</v>
      </c>
    </row>
    <row r="14" spans="1:9" ht="52" x14ac:dyDescent="0.35">
      <c r="A14" s="4" t="s">
        <v>7</v>
      </c>
      <c r="B14" s="4" t="s">
        <v>16</v>
      </c>
      <c r="C14" s="4" t="s">
        <v>11</v>
      </c>
      <c r="D14" s="5">
        <v>46085</v>
      </c>
      <c r="E14" s="6">
        <v>47087</v>
      </c>
      <c r="F14" s="7">
        <f t="shared" si="0"/>
        <v>34</v>
      </c>
      <c r="G14" s="8"/>
      <c r="H14" s="8"/>
      <c r="I14" s="9">
        <f t="shared" si="1"/>
        <v>0</v>
      </c>
    </row>
    <row r="15" spans="1:9" ht="52" x14ac:dyDescent="0.35">
      <c r="A15" s="4" t="s">
        <v>8</v>
      </c>
      <c r="B15" s="4" t="s">
        <v>17</v>
      </c>
      <c r="C15" s="4" t="s">
        <v>11</v>
      </c>
      <c r="D15" s="5">
        <v>46085</v>
      </c>
      <c r="E15" s="6">
        <v>47087</v>
      </c>
      <c r="F15" s="7">
        <f t="shared" si="0"/>
        <v>34</v>
      </c>
      <c r="G15" s="8"/>
      <c r="H15" s="8"/>
      <c r="I15" s="9">
        <f t="shared" si="1"/>
        <v>0</v>
      </c>
    </row>
    <row r="16" spans="1:9" ht="39" x14ac:dyDescent="0.35">
      <c r="A16" s="4" t="s">
        <v>20</v>
      </c>
      <c r="B16" s="4" t="s">
        <v>18</v>
      </c>
      <c r="C16" s="4" t="s">
        <v>19</v>
      </c>
      <c r="D16" s="5">
        <v>45982</v>
      </c>
      <c r="E16" s="6">
        <v>47087</v>
      </c>
      <c r="F16" s="7">
        <f t="shared" si="0"/>
        <v>37</v>
      </c>
      <c r="G16" s="8"/>
      <c r="H16" s="8"/>
      <c r="I16" s="9">
        <f t="shared" si="1"/>
        <v>0</v>
      </c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0">
        <f>SUM(I10:I16)</f>
        <v>0</v>
      </c>
    </row>
  </sheetData>
  <mergeCells count="1">
    <mergeCell ref="A8:I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Załącznik nr 2 - Formularz wyceny</cp:keywords>
  <cp:lastModifiedBy/>
  <dcterms:created xsi:type="dcterms:W3CDTF">2025-06-27T11:55:06Z</dcterms:created>
  <dcterms:modified xsi:type="dcterms:W3CDTF">2025-06-30T08:51:54Z</dcterms:modified>
</cp:coreProperties>
</file>