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ryszka\AppData\Local\Temp\ezdpuw\20250806073800998\"/>
    </mc:Choice>
  </mc:AlternateContent>
  <xr:revisionPtr revIDLastSave="0" documentId="13_ncr:1_{88DFE5FD-AA74-4512-9DBA-539DA7E05BA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Formularz wycen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I19" i="1" s="1"/>
  <c r="F19" i="1"/>
  <c r="G21" i="1"/>
  <c r="I21" i="1" s="1"/>
  <c r="F21" i="1"/>
  <c r="H21" i="1" s="1"/>
  <c r="G20" i="1"/>
  <c r="I20" i="1" s="1"/>
  <c r="F20" i="1"/>
  <c r="H20" i="1" s="1"/>
  <c r="G10" i="1"/>
  <c r="I10" i="1" s="1"/>
  <c r="G9" i="1"/>
  <c r="I9" i="1" s="1"/>
  <c r="F10" i="1"/>
  <c r="H10" i="1" s="1"/>
  <c r="F9" i="1"/>
  <c r="H9" i="1" s="1"/>
  <c r="G22" i="1" l="1"/>
  <c r="F22" i="1"/>
  <c r="H19" i="1"/>
  <c r="H22" i="1" s="1"/>
  <c r="I22" i="1"/>
  <c r="G8" i="1"/>
  <c r="I8" i="1" s="1"/>
  <c r="E26" i="1" l="1"/>
  <c r="H26" i="1" s="1"/>
  <c r="I11" i="1"/>
  <c r="G11" i="1"/>
  <c r="F8" i="1"/>
  <c r="F11" i="1" l="1"/>
  <c r="H8" i="1"/>
  <c r="H11" i="1" s="1"/>
  <c r="E14" i="1" s="1"/>
  <c r="H14" i="1" s="1"/>
</calcChain>
</file>

<file path=xl/sharedStrings.xml><?xml version="1.0" encoding="utf-8"?>
<sst xmlns="http://schemas.openxmlformats.org/spreadsheetml/2006/main" count="43" uniqueCount="24">
  <si>
    <t>L.P</t>
  </si>
  <si>
    <t>Rodzaj usługi</t>
  </si>
  <si>
    <t>SUMA</t>
  </si>
  <si>
    <t>Proszę o uzupełnienie pół żółtych</t>
  </si>
  <si>
    <t>Całkowita wartość zamówienie podstawowego  brutto</t>
  </si>
  <si>
    <t>Całkowita wartość zamówienie opcjonalnego brutto</t>
  </si>
  <si>
    <t>Wartość Brutto w zł</t>
  </si>
  <si>
    <t xml:space="preserve">Rodzaj usługi </t>
  </si>
  <si>
    <t>Miesieczna wartość zamówienia opcjonalnego brutto</t>
  </si>
  <si>
    <t>Miesięczna wartość zamówienia podstawowego brutto</t>
  </si>
  <si>
    <t>Miesięczne wynagodzenie abonamentowe za świadczenie Telefoni Komórkowej za każdą aktywną Telefoniczną kartę SIM , zgodnie z pkt II ppkt 4 ppkt 1 OPZ (zamówienie gwarantowane) lub pkt II ppkt 4 ppkt 3 OPZ (zamówienie opcjonalne)</t>
  </si>
  <si>
    <t>Miesięczne wynagodzenie abonamentowe za świadczenie Telefoni Komórkowej za każdą aktywną modemową kartę SIM , zgodnie z pkt II ppkt 4 ppkt 2 OPZ (zamówienie gwarantowane) lub pkt II ppkt 4 ppkt 4 OPZ (zamówienie opcjonalne)</t>
  </si>
  <si>
    <t>Miesięczne wynagrodzenie za świadczenie Wirtualnej Centrali zgodnie z pkt III ppkt 1 OPZ  (zamówienie gwarantowane) lub pkt III ppkt 2 OPZ (zamówienie opcjonalne)</t>
  </si>
  <si>
    <t>Ilość kart SIM w zamówieniu gwarantowanym//Liczba numerów zaimplementowanych w Wirtualnej Centrali  w zamówieniu gwarantowanym</t>
  </si>
  <si>
    <t xml:space="preserve">Cena jednostkowa brutto za abonament miesieczny za jedną kartę SIM w zł/ cena jednostkowa brutto za jeden numer zaimplementowany w Wirtualnej Centrali w zł </t>
  </si>
  <si>
    <t xml:space="preserve">Ilość kart SIM w zamówieniu opcjonalnym//Liczba numerów zaimplementowanych w Wirtualnej Centrali  w zamówieniu opcjonalnym </t>
  </si>
  <si>
    <t>Całkowita wartość zamówienia (podst. + opcja+ opłaty zgodnie z cennikiem tj. 15% wartości zamówienia)</t>
  </si>
  <si>
    <t>Opłaty nie wskazane w OPZ zgodne z cennikiem Wykonawcy dla klienta biznesowego (15% całości zamówienia)</t>
  </si>
  <si>
    <t>Zamówienie podstawowe od 01.12.2025 do 30.11.2026</t>
  </si>
  <si>
    <t>Zamówienie opcjonalne od 01.12.2026 do 30.11.2027</t>
  </si>
  <si>
    <t>Formularz wyceny</t>
  </si>
  <si>
    <t>Załącznik nr 2</t>
  </si>
  <si>
    <t>Liczba kart SIM w zamówieniu gwarantowanym//Liczba numerów zaimplementowanych w Wirtualnej Centrali  w zamówieniu gwarantowanym</t>
  </si>
  <si>
    <t xml:space="preserve">Liczba kart SIM w zamówieniu opcjonalnym//Liczba numerów zaimplementowanych w Wirtualnej Centrali  w zamówieniu opcjonalnym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</si>
</sst>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\ &quot;zł&quot;"/>
    <numFmt numFmtId="165" formatCode="_-* #,##0.00\ [$zł-415]_-;\-* #,##0.00\ [$zł-415]_-;_-* &quot;-&quot;??\ [$zł-415]_-;_-@_-"/>
  </numFmts>
  <fonts count="6" x14ac:knownFonts="1"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i/>
      <sz val="12"/>
      <color theme="1"/>
      <name val="Cambria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1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/>
    </xf>
    <xf numFmtId="0" fontId="0" fillId="2" borderId="0" xfId="0" applyFill="1"/>
    <xf numFmtId="0" fontId="0" fillId="0" borderId="0" xfId="0" applyAlignment="1">
      <alignment horizontal="left" vertical="center"/>
    </xf>
    <xf numFmtId="0" fontId="0" fillId="0" borderId="0" xfId="0" applyAlignment="1">
      <alignment horizontal="right"/>
    </xf>
    <xf numFmtId="0" fontId="2" fillId="0" borderId="0" xfId="0" applyFont="1" applyAlignment="1">
      <alignment vertical="center"/>
    </xf>
    <xf numFmtId="0" fontId="0" fillId="0" borderId="4" xfId="0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1" fillId="0" borderId="0" xfId="0" applyFont="1"/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164" fontId="0" fillId="0" borderId="1" xfId="1" applyNumberFormat="1" applyFont="1" applyBorder="1" applyAlignment="1">
      <alignment horizontal="center" vertical="center"/>
    </xf>
    <xf numFmtId="164" fontId="0" fillId="0" borderId="1" xfId="0" applyNumberFormat="1" applyBorder="1"/>
    <xf numFmtId="0" fontId="1" fillId="0" borderId="0" xfId="0" applyFont="1" applyAlignment="1">
      <alignment horizontal="right"/>
    </xf>
    <xf numFmtId="0" fontId="0" fillId="0" borderId="3" xfId="0" applyBorder="1" applyAlignment="1">
      <alignment horizontal="left" vertical="center" wrapText="1"/>
    </xf>
    <xf numFmtId="165" fontId="0" fillId="2" borderId="3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right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6"/>
  <sheetViews>
    <sheetView tabSelected="1" topLeftCell="A21" zoomScaleNormal="100" workbookViewId="0">
      <selection activeCell="D8" sqref="D8"/>
    </sheetView>
  </sheetViews>
  <sheetFormatPr defaultRowHeight="14.5" x14ac:dyDescent="0.35"/>
  <cols>
    <col min="1" max="1" width="3.54296875" bestFit="1" customWidth="1"/>
    <col min="2" max="2" width="51.08984375" customWidth="1"/>
    <col min="3" max="3" width="20.08984375" customWidth="1"/>
    <col min="4" max="4" width="19.453125" customWidth="1"/>
    <col min="5" max="5" width="18.08984375" bestFit="1" customWidth="1"/>
    <col min="6" max="6" width="14" customWidth="1"/>
    <col min="7" max="7" width="14.90625" bestFit="1" customWidth="1"/>
    <col min="8" max="8" width="14.08984375" customWidth="1"/>
    <col min="9" max="9" width="13.08984375" bestFit="1" customWidth="1"/>
    <col min="10" max="12" width="14.90625" customWidth="1"/>
    <col min="13" max="13" width="13.90625" customWidth="1"/>
  </cols>
  <sheetData>
    <row r="1" spans="1:13" x14ac:dyDescent="0.35">
      <c r="M1" s="9"/>
    </row>
    <row r="2" spans="1:13" ht="23.5" x14ac:dyDescent="0.55000000000000004">
      <c r="A2" s="15"/>
      <c r="B2" s="15"/>
      <c r="C2" s="15"/>
      <c r="D2" s="15"/>
      <c r="E2" s="15"/>
      <c r="F2" s="15"/>
      <c r="G2" s="15"/>
      <c r="H2" s="15"/>
      <c r="I2" s="30" t="s">
        <v>21</v>
      </c>
      <c r="J2" s="15"/>
      <c r="K2" s="15"/>
      <c r="L2" s="15"/>
      <c r="M2" s="15"/>
    </row>
    <row r="3" spans="1:13" ht="23.5" x14ac:dyDescent="0.55000000000000004">
      <c r="A3" s="15"/>
      <c r="B3" s="29">
        <v>197364</v>
      </c>
      <c r="C3" s="15"/>
      <c r="D3" s="15"/>
      <c r="E3" s="15"/>
      <c r="F3" s="15"/>
      <c r="G3" s="15"/>
      <c r="H3" s="15"/>
      <c r="I3" s="21"/>
      <c r="J3" s="15"/>
      <c r="K3" s="15"/>
      <c r="L3" s="15"/>
      <c r="M3" s="15"/>
    </row>
    <row r="4" spans="1:13" ht="23.5" x14ac:dyDescent="0.55000000000000004">
      <c r="A4" s="27" t="s">
        <v>20</v>
      </c>
      <c r="B4" s="27"/>
      <c r="C4" s="27"/>
      <c r="D4" s="27"/>
      <c r="E4" s="27"/>
      <c r="F4" s="27"/>
      <c r="G4" s="27"/>
      <c r="H4" s="27"/>
      <c r="I4" s="27"/>
      <c r="J4" s="15"/>
      <c r="K4" s="15"/>
      <c r="L4" s="15"/>
      <c r="M4" s="15"/>
    </row>
    <row r="5" spans="1:13" ht="23.5" x14ac:dyDescent="0.55000000000000004">
      <c r="A5" s="26"/>
      <c r="B5" s="26"/>
      <c r="C5" s="26"/>
      <c r="D5" s="26"/>
      <c r="E5" s="26"/>
      <c r="F5" s="26"/>
      <c r="G5" s="26"/>
      <c r="H5" s="26"/>
      <c r="I5" s="26"/>
      <c r="J5" s="15"/>
      <c r="K5" s="15"/>
      <c r="L5" s="15"/>
      <c r="M5" s="15"/>
    </row>
    <row r="6" spans="1:13" x14ac:dyDescent="0.35">
      <c r="B6" s="28" t="s">
        <v>18</v>
      </c>
      <c r="C6" s="28"/>
      <c r="D6" s="28"/>
      <c r="E6" s="28"/>
      <c r="F6" s="28"/>
      <c r="G6" s="28"/>
      <c r="H6" s="28"/>
      <c r="I6" s="28"/>
    </row>
    <row r="7" spans="1:13" ht="145" x14ac:dyDescent="0.35">
      <c r="A7" s="1" t="s">
        <v>0</v>
      </c>
      <c r="B7" s="2" t="s">
        <v>1</v>
      </c>
      <c r="C7" s="2" t="s">
        <v>22</v>
      </c>
      <c r="D7" s="2" t="s">
        <v>23</v>
      </c>
      <c r="E7" s="24" t="s">
        <v>14</v>
      </c>
      <c r="F7" s="2" t="s">
        <v>9</v>
      </c>
      <c r="G7" s="2" t="s">
        <v>8</v>
      </c>
      <c r="H7" s="16" t="s">
        <v>4</v>
      </c>
      <c r="I7" s="17" t="s">
        <v>5</v>
      </c>
    </row>
    <row r="8" spans="1:13" ht="72.5" x14ac:dyDescent="0.35">
      <c r="A8" s="1">
        <v>1</v>
      </c>
      <c r="B8" s="5" t="s">
        <v>10</v>
      </c>
      <c r="C8" s="1">
        <v>820</v>
      </c>
      <c r="D8" s="11">
        <v>300</v>
      </c>
      <c r="E8" s="12"/>
      <c r="F8" s="19">
        <f>E8*C8</f>
        <v>0</v>
      </c>
      <c r="G8" s="6">
        <f>E8*D8</f>
        <v>0</v>
      </c>
      <c r="H8" s="6">
        <f t="shared" ref="H8:I10" si="0">F8*12</f>
        <v>0</v>
      </c>
      <c r="I8" s="6">
        <f t="shared" si="0"/>
        <v>0</v>
      </c>
    </row>
    <row r="9" spans="1:13" s="8" customFormat="1" ht="72.5" x14ac:dyDescent="0.35">
      <c r="A9" s="1">
        <v>2</v>
      </c>
      <c r="B9" s="5" t="s">
        <v>11</v>
      </c>
      <c r="C9" s="1">
        <v>60</v>
      </c>
      <c r="D9" s="1">
        <v>40</v>
      </c>
      <c r="E9" s="12"/>
      <c r="F9" s="19">
        <f>E9*C9</f>
        <v>0</v>
      </c>
      <c r="G9" s="6">
        <f>E9*D9</f>
        <v>0</v>
      </c>
      <c r="H9" s="6">
        <f t="shared" si="0"/>
        <v>0</v>
      </c>
      <c r="I9" s="6">
        <f t="shared" si="0"/>
        <v>0</v>
      </c>
    </row>
    <row r="10" spans="1:13" s="8" customFormat="1" ht="58" x14ac:dyDescent="0.35">
      <c r="A10" s="1">
        <v>3</v>
      </c>
      <c r="B10" s="22" t="s">
        <v>12</v>
      </c>
      <c r="C10" s="1">
        <v>10</v>
      </c>
      <c r="D10" s="1">
        <v>10</v>
      </c>
      <c r="E10" s="23"/>
      <c r="F10" s="19">
        <f>E10*C10</f>
        <v>0</v>
      </c>
      <c r="G10" s="6">
        <f>E10*D10</f>
        <v>0</v>
      </c>
      <c r="H10" s="6">
        <f t="shared" si="0"/>
        <v>0</v>
      </c>
      <c r="I10" s="6">
        <f t="shared" si="0"/>
        <v>0</v>
      </c>
    </row>
    <row r="11" spans="1:13" x14ac:dyDescent="0.35">
      <c r="A11" s="13" t="s">
        <v>2</v>
      </c>
      <c r="B11" s="14"/>
      <c r="C11" s="14"/>
      <c r="D11" s="14"/>
      <c r="E11" s="14"/>
      <c r="F11" s="20">
        <f>SUM(F8:F10)</f>
        <v>0</v>
      </c>
      <c r="G11" s="20">
        <f>SUM(G8:G10)</f>
        <v>0</v>
      </c>
      <c r="H11" s="20">
        <f>SUM(H8:H10)</f>
        <v>0</v>
      </c>
      <c r="I11" s="20">
        <f>SUM(I8:I10)</f>
        <v>0</v>
      </c>
    </row>
    <row r="12" spans="1:13" x14ac:dyDescent="0.35">
      <c r="B12" s="7" t="s">
        <v>3</v>
      </c>
    </row>
    <row r="13" spans="1:13" ht="29" x14ac:dyDescent="0.35">
      <c r="D13" s="3" t="s">
        <v>1</v>
      </c>
      <c r="E13" s="1" t="s">
        <v>6</v>
      </c>
      <c r="G13" s="3" t="s">
        <v>7</v>
      </c>
      <c r="H13" s="2" t="s">
        <v>6</v>
      </c>
    </row>
    <row r="14" spans="1:13" ht="116" x14ac:dyDescent="0.35">
      <c r="D14" s="4" t="s">
        <v>17</v>
      </c>
      <c r="E14" s="6">
        <f>(H11+I11)*0.15</f>
        <v>0</v>
      </c>
      <c r="G14" s="18" t="s">
        <v>16</v>
      </c>
      <c r="H14" s="25">
        <f>E14+H11+I11</f>
        <v>0</v>
      </c>
    </row>
    <row r="17" spans="1:9" x14ac:dyDescent="0.35">
      <c r="B17" s="28" t="s">
        <v>19</v>
      </c>
      <c r="C17" s="28"/>
      <c r="D17" s="28"/>
      <c r="E17" s="28"/>
      <c r="F17" s="28"/>
      <c r="G17" s="28"/>
      <c r="H17" s="28"/>
      <c r="I17" s="28"/>
    </row>
    <row r="18" spans="1:9" ht="145" x14ac:dyDescent="0.35">
      <c r="A18" s="1" t="s">
        <v>0</v>
      </c>
      <c r="B18" s="2" t="s">
        <v>1</v>
      </c>
      <c r="C18" s="2" t="s">
        <v>13</v>
      </c>
      <c r="D18" s="2" t="s">
        <v>15</v>
      </c>
      <c r="E18" s="24" t="s">
        <v>14</v>
      </c>
      <c r="F18" s="2" t="s">
        <v>9</v>
      </c>
      <c r="G18" s="2" t="s">
        <v>8</v>
      </c>
      <c r="H18" s="16" t="s">
        <v>4</v>
      </c>
      <c r="I18" s="17" t="s">
        <v>5</v>
      </c>
    </row>
    <row r="19" spans="1:9" ht="72.5" x14ac:dyDescent="0.35">
      <c r="A19" s="1">
        <v>1</v>
      </c>
      <c r="B19" s="5" t="s">
        <v>10</v>
      </c>
      <c r="C19" s="1">
        <v>820</v>
      </c>
      <c r="D19" s="11">
        <v>300</v>
      </c>
      <c r="E19" s="12"/>
      <c r="F19" s="19">
        <f>E19*C19</f>
        <v>0</v>
      </c>
      <c r="G19" s="6">
        <f>E19*D19</f>
        <v>0</v>
      </c>
      <c r="H19" s="6">
        <f t="shared" ref="H19:H21" si="1">F19*12</f>
        <v>0</v>
      </c>
      <c r="I19" s="6">
        <f>G19*12</f>
        <v>0</v>
      </c>
    </row>
    <row r="20" spans="1:9" ht="72.5" x14ac:dyDescent="0.35">
      <c r="A20" s="1">
        <v>2</v>
      </c>
      <c r="B20" s="5" t="s">
        <v>11</v>
      </c>
      <c r="C20" s="1">
        <v>60</v>
      </c>
      <c r="D20" s="1">
        <v>40</v>
      </c>
      <c r="E20" s="12"/>
      <c r="F20" s="19">
        <f>E20*C20</f>
        <v>0</v>
      </c>
      <c r="G20" s="6">
        <f>E20*D20</f>
        <v>0</v>
      </c>
      <c r="H20" s="6">
        <f t="shared" si="1"/>
        <v>0</v>
      </c>
      <c r="I20" s="6">
        <f t="shared" ref="I20:I21" si="2">G20*12</f>
        <v>0</v>
      </c>
    </row>
    <row r="21" spans="1:9" ht="58" x14ac:dyDescent="0.35">
      <c r="A21" s="1">
        <v>3</v>
      </c>
      <c r="B21" s="22" t="s">
        <v>12</v>
      </c>
      <c r="C21" s="1">
        <v>10</v>
      </c>
      <c r="D21" s="1">
        <v>10</v>
      </c>
      <c r="E21" s="23"/>
      <c r="F21" s="19">
        <f>E21*C21</f>
        <v>0</v>
      </c>
      <c r="G21" s="6">
        <f>E21*D21</f>
        <v>0</v>
      </c>
      <c r="H21" s="6">
        <f t="shared" si="1"/>
        <v>0</v>
      </c>
      <c r="I21" s="6">
        <f t="shared" si="2"/>
        <v>0</v>
      </c>
    </row>
    <row r="22" spans="1:9" x14ac:dyDescent="0.35">
      <c r="A22" s="13" t="s">
        <v>2</v>
      </c>
      <c r="B22" s="14"/>
      <c r="C22" s="14"/>
      <c r="D22" s="14"/>
      <c r="E22" s="14"/>
      <c r="F22" s="20">
        <f>SUM(F19:F21)</f>
        <v>0</v>
      </c>
      <c r="G22" s="20">
        <f>SUM(G19:G21)</f>
        <v>0</v>
      </c>
      <c r="H22" s="20">
        <f>SUM(H19:H21)</f>
        <v>0</v>
      </c>
      <c r="I22" s="20">
        <f>SUM(I19:I21)</f>
        <v>0</v>
      </c>
    </row>
    <row r="23" spans="1:9" ht="15" x14ac:dyDescent="0.35">
      <c r="B23" s="10"/>
    </row>
    <row r="25" spans="1:9" ht="29" x14ac:dyDescent="0.35">
      <c r="D25" s="3" t="s">
        <v>1</v>
      </c>
      <c r="E25" s="1" t="s">
        <v>6</v>
      </c>
      <c r="G25" s="3" t="s">
        <v>7</v>
      </c>
      <c r="H25" s="2" t="s">
        <v>6</v>
      </c>
    </row>
    <row r="26" spans="1:9" ht="116" x14ac:dyDescent="0.35">
      <c r="D26" s="4" t="s">
        <v>17</v>
      </c>
      <c r="E26" s="6">
        <f>(H22+I22)*0.15</f>
        <v>0</v>
      </c>
      <c r="G26" s="18" t="s">
        <v>16</v>
      </c>
      <c r="H26" s="25">
        <f>E26+H22+I22</f>
        <v>0</v>
      </c>
    </row>
  </sheetData>
  <mergeCells count="3">
    <mergeCell ref="A4:I4"/>
    <mergeCell ref="B6:I6"/>
    <mergeCell ref="B17:I17"/>
  </mergeCells>
  <pageMargins left="0.7" right="0.7" top="0.75" bottom="0.75" header="0.3" footer="0.3"/>
  <pageSetup paperSize="9" scale="8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0x00B9550FF612ACBD4685CAE0578CFCB3C7</ContentTypeId>
    <TemplateUrl xmlns="http://schemas.microsoft.com/sharepoint/v3" xsi:nil="true"/>
    <Odbiorcy2 xmlns="F60F55B9-AC12-46BD-85CA-E0578CFCB3C7" xsi:nil="true"/>
    <Osoba xmlns="F60F55B9-AC12-46BD-85CA-E0578CFCB3C7">CENTRUM\e.kowalska</Osoba>
    <NazwaPliku xmlns="F60F55B9-AC12-46BD-85CA-E0578CFCB3C7">Zalacznik nr 1 do Oferty - Formularz cenowy.xlsx</NazwaPliku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9550FF612ACBD4685CAE0578CFCB3C7" ma:contentTypeVersion="" ma:contentTypeDescription="" ma:contentTypeScope="" ma:versionID="439f85a0a63e48d0bc493d45d12db9db">
  <xsd:schema xmlns:xsd="http://www.w3.org/2001/XMLSchema" xmlns:xs="http://www.w3.org/2001/XMLSchema" xmlns:p="http://schemas.microsoft.com/office/2006/metadata/properties" xmlns:ns1="http://schemas.microsoft.com/sharepoint/v3" xmlns:ns2="F60F55B9-AC12-46BD-85CA-E0578CFCB3C7" targetNamespace="http://schemas.microsoft.com/office/2006/metadata/properties" ma:root="true" ma:fieldsID="f20d8cdd544e9406360b705ccf986997" ns1:_="" ns2:_="">
    <xsd:import namespace="http://schemas.microsoft.com/sharepoint/v3"/>
    <xsd:import namespace="F60F55B9-AC12-46BD-85CA-E0578CFCB3C7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F55B9-AC12-46BD-85CA-E0578CFCB3C7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5D61FE2-4855-4875-AC47-CDDE16D36DFD}">
  <ds:schemaRefs>
    <ds:schemaRef ds:uri="http://schemas.microsoft.com/sharepoint/v3"/>
    <ds:schemaRef ds:uri="F60F55B9-AC12-46BD-85CA-E0578CFCB3C7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0D44FFD-23C0-444A-BB73-21183394E8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0F55B9-AC12-46BD-85CA-E0578CFC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wyceny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2 - Formularz wyceny</dc:title>
  <dc:creator>Paweł Kordas</dc:creator>
  <cp:lastModifiedBy>Ryszka Sabina</cp:lastModifiedBy>
  <cp:lastPrinted>2018-09-27T12:19:00Z</cp:lastPrinted>
  <dcterms:created xsi:type="dcterms:W3CDTF">2017-09-07T10:04:23Z</dcterms:created>
  <dcterms:modified xsi:type="dcterms:W3CDTF">2025-08-06T05:46:48Z</dcterms:modified>
</cp:coreProperties>
</file>