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Art. biurowe\"/>
    </mc:Choice>
  </mc:AlternateContent>
  <xr:revisionPtr revIDLastSave="0" documentId="13_ncr:1_{40EDDCEB-5D5C-4571-A159-5123E2C0CC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xlnm._FilterDatabase" localSheetId="0" hidden="1">Arkusz1!$D$4:$J$91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H59" i="1"/>
  <c r="A59" i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J61" i="1"/>
  <c r="H61" i="1"/>
  <c r="J60" i="1"/>
  <c r="H60" i="1"/>
  <c r="J57" i="1"/>
  <c r="J85" i="1"/>
  <c r="J86" i="1"/>
  <c r="J87" i="1"/>
  <c r="H85" i="1"/>
  <c r="H86" i="1"/>
  <c r="H87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J8" i="1"/>
  <c r="H8" i="1"/>
  <c r="H22" i="1" l="1"/>
  <c r="H15" i="1"/>
  <c r="J5" i="1" l="1"/>
  <c r="H5" i="1" l="1"/>
  <c r="J6" i="1" l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8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8" i="1"/>
  <c r="J89" i="1"/>
  <c r="J90" i="1"/>
  <c r="H6" i="1"/>
  <c r="H7" i="1"/>
  <c r="H9" i="1"/>
  <c r="H10" i="1"/>
  <c r="H11" i="1"/>
  <c r="H12" i="1"/>
  <c r="H13" i="1"/>
  <c r="H14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8" i="1"/>
  <c r="H89" i="1"/>
  <c r="H90" i="1"/>
  <c r="J91" i="1" l="1"/>
  <c r="H9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<sst xmlns="http://schemas.openxmlformats.org/spreadsheetml/2006/main" count="269" uniqueCount="190">
  <si>
    <t>Folia strech</t>
  </si>
  <si>
    <t>L.p.</t>
  </si>
  <si>
    <t>Nazwa artykułu</t>
  </si>
  <si>
    <t>Opis</t>
  </si>
  <si>
    <t>Jednostka miary</t>
  </si>
  <si>
    <t>szt.</t>
  </si>
  <si>
    <t xml:space="preserve">Cienkopis </t>
  </si>
  <si>
    <t>Długopis jednorazowy</t>
  </si>
  <si>
    <t>Długopis żelowy</t>
  </si>
  <si>
    <t>bl.</t>
  </si>
  <si>
    <t>op.</t>
  </si>
  <si>
    <t>szt</t>
  </si>
  <si>
    <t>op</t>
  </si>
  <si>
    <t>Karteczki samoprzylepne</t>
  </si>
  <si>
    <t>Klej w sztyfcie</t>
  </si>
  <si>
    <t>Kołozeszyt A4</t>
  </si>
  <si>
    <t>Kołozeszyt A5</t>
  </si>
  <si>
    <t>Koperta z zabezpieczeniem powietrznym</t>
  </si>
  <si>
    <t>Kostka biała -wkład do pojemnika</t>
  </si>
  <si>
    <t>Koszulki A4</t>
  </si>
  <si>
    <t>Koszulki A5</t>
  </si>
  <si>
    <t>Marker do płyt CD/DVD</t>
  </si>
  <si>
    <t>Marker do tablic</t>
  </si>
  <si>
    <t>kompl.</t>
  </si>
  <si>
    <t>Nożyczki</t>
  </si>
  <si>
    <t>ryza</t>
  </si>
  <si>
    <t>Podajnik  do  taśmy</t>
  </si>
  <si>
    <t>Pianka antystatyczna</t>
  </si>
  <si>
    <t>Płyta CD-R</t>
  </si>
  <si>
    <t>Przybornik</t>
  </si>
  <si>
    <t>Ściereczki do czyszczenia ekranów</t>
  </si>
  <si>
    <t>Teczka wiązana biała, tekturowa, format A4.</t>
  </si>
  <si>
    <t>Taśma pakowa</t>
  </si>
  <si>
    <t>Taśma dwustronna</t>
  </si>
  <si>
    <t>Zakreślacze</t>
  </si>
  <si>
    <t>Zszywki</t>
  </si>
  <si>
    <t>Brulion w kratkę format A4, minimum 96 kartek, twarda oprawa, szyty introligatorsko</t>
  </si>
  <si>
    <t xml:space="preserve">szt. </t>
  </si>
  <si>
    <t>Papier A4/80g</t>
  </si>
  <si>
    <t>Papier A4/kolor</t>
  </si>
  <si>
    <t>Papier A4/120g</t>
  </si>
  <si>
    <t>Spinacze 33</t>
  </si>
  <si>
    <t>Spinacze 28</t>
  </si>
  <si>
    <t xml:space="preserve">Pudelko archiwizacyjne typu BOXY </t>
  </si>
  <si>
    <t>Teczka kartonowa bezkwasowa wiązana A3</t>
  </si>
  <si>
    <t>Koszulka A4 z klapą boczną</t>
  </si>
  <si>
    <t>Nożyk biurowy z wymiennymi ostrzami</t>
  </si>
  <si>
    <t>Teczka wiązana A4</t>
  </si>
  <si>
    <t>Teczka kartonowa bezkwasowa wiązana A4</t>
  </si>
  <si>
    <t>Teczka przestrzenna bezkwasowa A4 wiązana</t>
  </si>
  <si>
    <t>Koperta z zabezpieczeniem powietrznym G17</t>
  </si>
  <si>
    <t>Koperta rozszerzanymi bokami i dnem C4</t>
  </si>
  <si>
    <t>Koperta z rozszerzanymi bokami i dnem E4</t>
  </si>
  <si>
    <t>Pudelko archiwizacyjne otwierane z góry</t>
  </si>
  <si>
    <t>Ilość</t>
  </si>
  <si>
    <t>Kostka różnokolorowa -wkład do pojemnika</t>
  </si>
  <si>
    <t>Płyn czyszczący do tablic suchościeralnych</t>
  </si>
  <si>
    <t>Koszulki A4 poszerzane  klapką od góry</t>
  </si>
  <si>
    <t>Bezbarwny, bezwonny, nietoksyczny, zmywalny z większości powierzchni i nie brudzący, nie marszczy papieru, przeznaczony do klejenia papieru, tektury, pojemność: 15g ±5%.</t>
  </si>
  <si>
    <t>Oprawa półotwarta z segmentową, podwójną spiralą, perforowany wkład z otworami do wpięcia do segregatora, w kratkę, min. 96 kartek, format A4.</t>
  </si>
  <si>
    <t>Oprawa półotwarta z segmentową, podwójną spiralą, perforowany wkład z otworami do wpięcia do segregatora, w kratkę, min. 96 kartek, format A5.</t>
  </si>
  <si>
    <t>Kostka różnokolorowa samoprzylepna</t>
  </si>
  <si>
    <t>Wykonane ze sztywnej krystalicznej folii, format A4, grubość 75mic ±5%, multiperforowane. Opakowanie zawiera min. 100 szt.</t>
  </si>
  <si>
    <t xml:space="preserve">Koszulki w formacie A4, multiperforowane, wyposażone w klapkę boczną zapobiegającą wypadaniu dokumentów, przezroczyste, o grubości 45mic ±5%, opakowanie zawiera min.10 szt. </t>
  </si>
  <si>
    <t xml:space="preserve">Marker przeznaczony do opisywania płyt CD/DVD, szybkoschnący, nierozmazujący się, wodoodporny tusz o neutralnym zapachu, grubość linii pisania 0,6mm ±5%. Posiada miękką i okrągłą końcówkę. Kolor czarny.   </t>
  </si>
  <si>
    <t xml:space="preserve">Nożyczki do ogólnego zastosowania, wykonane ze stali nierdzewnej, ergonomiczna rękojeść wykonana z odpornego na pęknięcia materiału, miękki materiał wewnątrz uchwytów zapewniający komfort użytkowania, długość całych nożyczek 20cm ±5%. </t>
  </si>
  <si>
    <t>Przeznaczona do czyszczenia powierzchni plastikowych. Działa skutecznie na wszystkich rodzajach powierzchni (np. klawiatury, drukarki, blaty) i usuwa  plamy np. z tuszu (nie nadaje się do czyszczenia powierzchni szklanych i monitorów), zawiera składniki antystatyczne zapobiegające osadzaniu się kurzu. Nie zawiera akloholu, nie pozostawia smug. Produkt przebadany dermatologicznie, bezpieczny dla skóry rąk. Objętość: min. 250ml - max. 400ml.</t>
  </si>
  <si>
    <t>Przybornik na biurko wykonany z siatki metalowej z przegrodami w kolorze czarnym, wymiary: 250mmx103mmx98mm ±5%.</t>
  </si>
  <si>
    <t>Taśma odklejalna do naprawy zniszczonych pism, łączenia papieru, klisz, przezroczysta, matowa 19mm x 33m ±5%</t>
  </si>
  <si>
    <t>Rysunek poglądowy</t>
  </si>
  <si>
    <t>Wkład biały do pojemnika w kostce, nieklejony,  rozmiar 8,5cmx8,5cmx3,5cm ±5%. Ilość kartek w kostce: od 350 do 400 kartek.</t>
  </si>
  <si>
    <t>Zakładki indeksujące foliowe</t>
  </si>
  <si>
    <t>Zawieszki na klucze</t>
  </si>
  <si>
    <t xml:space="preserve">Podajnik do taśmy o rozmiarze 19cm x 33cm±5%, antypoślizgowa podstawa, posiada metalowe ząbki do obcinania taśmy. Dostępny w różnych kolorach. </t>
  </si>
  <si>
    <t>Ściereczki wykonane z biodegradowalnego włókna bezpiecznego dla środowiska, nasączone preparatem, przeznaczone do czyszczenia monitorów, obudów klawiatur, skanerów, opakowanie zawiera min.100szt. max 120 szt.</t>
  </si>
  <si>
    <t xml:space="preserve">Gąbka magnetyczna </t>
  </si>
  <si>
    <t>Wkłady wymienne do gabki magnetycznej</t>
  </si>
  <si>
    <t xml:space="preserve">Komplet  wkładów wymiennych do gąbki magnetycznej. Wkłady wykonane z filcu, w kolorze szarym. W komplecie  min. 10 szt wkładów. </t>
  </si>
  <si>
    <t>Długopis żelowy z zatyczką</t>
  </si>
  <si>
    <t>Koszulka A4z klapą na rzepy</t>
  </si>
  <si>
    <t>Długopis z gumką</t>
  </si>
  <si>
    <t>Blok do flipchartów</t>
  </si>
  <si>
    <t>Płyta DVD +R</t>
  </si>
  <si>
    <t>Płyta DVD-R</t>
  </si>
  <si>
    <t>Identyfikator z taśmą</t>
  </si>
  <si>
    <t>Pojemnik na długopisy</t>
  </si>
  <si>
    <t>Akumulator</t>
  </si>
  <si>
    <t>Listwa zasilająca z filtrem przeciwzakłóceniowym</t>
  </si>
  <si>
    <t>Lampka biurkowa</t>
  </si>
  <si>
    <t>Bateria LR03/AAA</t>
  </si>
  <si>
    <t>Bateria  LR06/AA</t>
  </si>
  <si>
    <t>Cena jednostkowa brutto</t>
  </si>
  <si>
    <t>Wartość brutto</t>
  </si>
  <si>
    <t>RAZEM</t>
  </si>
  <si>
    <r>
      <t xml:space="preserve">Kolor biały, rozmiar zewnętrzny </t>
    </r>
    <r>
      <rPr>
        <sz val="11"/>
        <rFont val="Calibri"/>
        <family val="2"/>
        <charset val="238"/>
        <scheme val="minor"/>
      </rPr>
      <t>co najmniej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charset val="238"/>
        <scheme val="minor"/>
      </rPr>
      <t>300mmx430mm, maksymalnie 350mmx500mm. Koperta sklejana na 3 brzegach (z 3 stron - boki i dno kopert).</t>
    </r>
  </si>
  <si>
    <r>
      <t>Środek do czyszczenia tablic suchościeralnych w sprayu, działanie antystatyczne,</t>
    </r>
    <r>
      <rPr>
        <sz val="11"/>
        <rFont val="Calibri"/>
        <family val="2"/>
        <charset val="238"/>
        <scheme val="minor"/>
      </rPr>
      <t xml:space="preserve"> usuwa tusz z markerów</t>
    </r>
    <r>
      <rPr>
        <sz val="11"/>
        <color indexed="8"/>
        <rFont val="Calibri"/>
        <family val="2"/>
        <charset val="238"/>
        <scheme val="minor"/>
      </rPr>
      <t>, pojemność min. 120ml.</t>
    </r>
  </si>
  <si>
    <r>
      <t xml:space="preserve">Przeznaczone do archiwizacji dokumentów w formacie </t>
    </r>
    <r>
      <rPr>
        <b/>
        <sz val="11"/>
        <color indexed="8"/>
        <rFont val="Calibri"/>
        <family val="2"/>
        <charset val="238"/>
        <scheme val="minor"/>
      </rPr>
      <t xml:space="preserve">A3. </t>
    </r>
    <r>
      <rPr>
        <sz val="11"/>
        <color indexed="8"/>
        <rFont val="Calibri"/>
        <family val="2"/>
        <charset val="238"/>
        <scheme val="minor"/>
      </rPr>
      <t>Pudło bezkwasowe z tektury litej, chroniące przed wilgocią, trudnopalne. Tektura Prior, o wskaźniku pH od 7,5 do 10, rezerwie alkalicznej &gt; 0,4 mol/kg i gramaturze od 1100 g/m².   Wymiary: 450 mm x320mm x110mm. Pojemność kartek A3 min 800 kartek max. 850.</t>
    </r>
  </si>
  <si>
    <r>
      <t>Taśma pakowa do oklejania ciężkich kartonowych paczek, wykonana ze specjalnej folii o grubosci 40 mikronów ±5%, wymiary;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szerokość 55mm x</t>
    </r>
    <r>
      <rPr>
        <sz val="11"/>
        <color indexed="8"/>
        <rFont val="Calibri"/>
        <family val="2"/>
        <charset val="238"/>
        <scheme val="minor"/>
      </rPr>
      <t xml:space="preserve"> długość 66m ±5%.</t>
    </r>
  </si>
  <si>
    <r>
      <t>Taśma dwustronna,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szerokość 50mm x  długość 25m ±5% </t>
    </r>
    <r>
      <rPr>
        <sz val="11"/>
        <color indexed="8"/>
        <rFont val="Calibri"/>
        <family val="2"/>
        <charset val="238"/>
        <scheme val="minor"/>
      </rPr>
      <t>cienka i przezroczysta taśma do łączenia folii, papieru, listew i innych.</t>
    </r>
  </si>
  <si>
    <t xml:space="preserve">Akta osobowe </t>
  </si>
  <si>
    <t>Holder magnetyczny</t>
  </si>
  <si>
    <t>Bateria 9V</t>
  </si>
  <si>
    <t>Koperta bezpieczna</t>
  </si>
  <si>
    <t>Pudło archiwizacyjne kopertowe A4</t>
  </si>
  <si>
    <t>Pudło archiwizacyjne kopertowe A3</t>
  </si>
  <si>
    <t>Koperta DL</t>
  </si>
  <si>
    <t>Koperta C5</t>
  </si>
  <si>
    <t xml:space="preserve">Ramka </t>
  </si>
  <si>
    <t>Olej do niszczarki</t>
  </si>
  <si>
    <r>
      <t>Blok formatu A1, biały, gładki, liczba kartek w bloku min. 50. Gramatura 80g/m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±5%, 6 uniwersalnych otworów do zawieszenia na flipcharcie, papier perforowany, wybielany bez użycia chloru.</t>
    </r>
  </si>
  <si>
    <r>
      <t xml:space="preserve">Cienkopis z końcówką fibrową, tusz na bazie wody, długość linii pisania: </t>
    </r>
    <r>
      <rPr>
        <sz val="11"/>
        <rFont val="Calibri"/>
        <family val="2"/>
        <charset val="238"/>
        <scheme val="minor"/>
      </rPr>
      <t>1100m ±5%,</t>
    </r>
    <r>
      <rPr>
        <sz val="11"/>
        <color indexed="8"/>
        <rFont val="Calibri"/>
        <family val="2"/>
        <charset val="238"/>
        <scheme val="minor"/>
      </rPr>
      <t xml:space="preserve"> końcówka 0,4mm ±5%, smukły kształt. Dostępny w 6 kolorach (czarny, niebieski, zielony, czerwony, fioletowy i brązowy).</t>
    </r>
  </si>
  <si>
    <r>
      <t>Folia</t>
    </r>
    <r>
      <rPr>
        <sz val="11"/>
        <rFont val="Calibri"/>
        <family val="2"/>
        <charset val="238"/>
        <scheme val="minor"/>
      </rPr>
      <t xml:space="preserve"> przezroczysta </t>
    </r>
    <r>
      <rPr>
        <sz val="11"/>
        <color indexed="8"/>
        <rFont val="Calibri"/>
        <family val="2"/>
        <charset val="238"/>
        <scheme val="minor"/>
      </rPr>
      <t>do ręcznego owijania przesyłek,</t>
    </r>
    <r>
      <rPr>
        <sz val="11"/>
        <rFont val="Calibri"/>
        <family val="2"/>
        <charset val="238"/>
        <scheme val="minor"/>
      </rPr>
      <t xml:space="preserve"> grubość od 17 µm </t>
    </r>
    <r>
      <rPr>
        <sz val="11"/>
        <color indexed="8"/>
        <rFont val="Calibri"/>
        <family val="2"/>
        <charset val="238"/>
        <scheme val="minor"/>
      </rPr>
      <t>do 23 µm, szerokość od 300mm do 500mm, długość 50m ±5%, waga 1,5kg ±5%.</t>
    </r>
  </si>
  <si>
    <t>Trwała osłona kart plastikowych i wizytówek, wykonana z przezroczystego tworzywa typu plexi, dołączona taśma do zawieszenia na szyję w kolorze niebieskim lub czarnym - szerokość taśmy 8mm ±5%. Taśma zakończona metalowym karabińczykiem. Opakowanie zawiera min. 100 szt.</t>
  </si>
  <si>
    <t>Karteczki samoprzylepne, jednokolorowe, w bloczku, nie pozostawiają śladu po klejeniu, rozmiar od 51 mmx 38mm do 40 mmx50 mm.  Bloczek zawiera min.100 kartek.</t>
  </si>
  <si>
    <t>Karteczki samoprzylepne, wielokolorowe, w bloczku, nie pozostawiają śladu po klejeniu, rozmiar 127 mm x 76 mm, bloczek zawiera min. 100 kartek max 120 kartek.</t>
  </si>
  <si>
    <r>
      <t>Koperta listowa DL HK - z paskiem do odklejenia, biała, wymiar min. 220mm x 110 mm, gramatura papieru min. 75g/m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, opakowanie: min. 1000 szt.</t>
    </r>
  </si>
  <si>
    <r>
      <t>Koperta listowa C5 HK - z paskiem do odklejenia, kolor biały, wymiar min. 229 mm x 162 mm, gramatura papieru min. 80 g/m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, opakowanie: min. 500 szt.</t>
    </r>
  </si>
  <si>
    <t xml:space="preserve">Koperta biała, rozmiar zewnętrzny od 350 mmx 470mm do 370 mmx 480mm, zawierająca folię bąbelkową. Koperta sklejana na 3 brzegach (z 3 stron - boki i dno kopert). </t>
  </si>
  <si>
    <r>
      <t>Kolor biały,</t>
    </r>
    <r>
      <rPr>
        <sz val="11"/>
        <rFont val="Calibri"/>
        <family val="2"/>
        <charset val="238"/>
        <scheme val="minor"/>
      </rPr>
      <t xml:space="preserve"> rozmiar co najmniej G17</t>
    </r>
    <r>
      <rPr>
        <sz val="11"/>
        <color indexed="8"/>
        <rFont val="Calibri"/>
        <family val="2"/>
        <charset val="238"/>
        <scheme val="minor"/>
      </rPr>
      <t>, samoprzylepna z paskiem. Papier o wysokiej jakości 80g - 90g, folia bąbelkowa (polietylenowa LDPE), pasek samoklejący silikonowy o gramaturze 40g/m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±5%, po którego zerwaniu uwidacznia się pasek mocnego kleju. Koperta sklejana na 3 brzegach (z 3 stron - boki i dno kopert).</t>
    </r>
  </si>
  <si>
    <t>Wkład róznokolorowy do pojemnika w kostce, nieklejony, rozmiar 8,5cmx8,5cmx8,5cm ±5%. Ilość kartek w kostce: od 350 do 400 kartek.</t>
  </si>
  <si>
    <t xml:space="preserve">Koszulka groszkowa na katalogi, format A4 z klapką (zamykane od góry). Koszulka przeźroczysta z poszerzanym brzegiem do przechowywania katalogów, cenników i grubych ofert (harmonijkowy brzeg zwiększa pojemność koszulki o 23mm). Multiperforowana, pasek perforowany wzmocniony, wykonane z mocnej folii polipropylenowej (PVC) o grubości 170mic ±5%. Opakowanie zawiera min. 5 szt. </t>
  </si>
  <si>
    <r>
      <t xml:space="preserve">Format A5, wykonane ze sztywnej krystalicznej folii, grubość folii </t>
    </r>
    <r>
      <rPr>
        <sz val="11"/>
        <rFont val="Calibri"/>
        <family val="2"/>
        <charset val="238"/>
        <scheme val="minor"/>
      </rPr>
      <t xml:space="preserve">min. 65µm±5%, </t>
    </r>
    <r>
      <rPr>
        <sz val="11"/>
        <color indexed="8"/>
        <rFont val="Calibri"/>
        <family val="2"/>
        <charset val="238"/>
        <scheme val="minor"/>
      </rPr>
      <t>multiperforowane. Opakowanie zawiera min. 100 szt.</t>
    </r>
  </si>
  <si>
    <t xml:space="preserve"> Olej przeznaczony do niszczarek tnących na ścinki, opakowanie: w butelce z dozownikiem o pojemności 355 ml ±5%.</t>
  </si>
  <si>
    <r>
      <t>Papier ksero A4, biały, przeznaczony do wydruków laserowych oraz atramentowych, białość min.165 wg skali białości CIE, sztywność papieru umożliwiająca wydruk dwustronny, gramatura od  80 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do 90g/m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, </t>
    </r>
    <r>
      <rPr>
        <sz val="11"/>
        <rFont val="Calibri"/>
        <family val="2"/>
        <charset val="238"/>
        <scheme val="minor"/>
      </rPr>
      <t>w ryzie 500 arkuszy.</t>
    </r>
  </si>
  <si>
    <r>
      <t>Papier ksero format A4, kolorowy, gramatura 80 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do 90g/m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, w ryzie 500 arkuszy.</t>
    </r>
  </si>
  <si>
    <r>
      <t xml:space="preserve">Papier ksero A4, przeznaczony do wydruków laserowych oraz atramentowych, </t>
    </r>
    <r>
      <rPr>
        <sz val="11"/>
        <rFont val="Calibri"/>
        <family val="2"/>
        <charset val="238"/>
        <scheme val="minor"/>
      </rPr>
      <t xml:space="preserve">białość min.165 </t>
    </r>
    <r>
      <rPr>
        <sz val="11"/>
        <color indexed="8"/>
        <rFont val="Calibri"/>
        <family val="2"/>
        <charset val="238"/>
        <scheme val="minor"/>
      </rPr>
      <t>wg skali białości CIE, sztywność papieru umożliwiająca wydruk dwustronny, gramatura od 120g/m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do 130g/m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. Ryza zawiera 500 arkuszy.</t>
    </r>
  </si>
  <si>
    <t>Pojemnik na długopisy, wykonany z siatki metalowej z  w kolorze czarnym, wymiary: 90 x 100mm.</t>
  </si>
  <si>
    <r>
      <t>Akta osobowe wykonane z tektury pokrytej lakierowaną okleiną,
- grubość kartonu: 1,9 mm,
- gramatura kartonu: 1170 g/m</t>
    </r>
    <r>
      <rPr>
        <vertAlign val="superscript"/>
        <sz val="11"/>
        <color indexed="8"/>
        <rFont val="Calibri"/>
        <family val="2"/>
        <charset val="238"/>
        <scheme val="minor"/>
      </rPr>
      <t>2,</t>
    </r>
    <r>
      <rPr>
        <sz val="11"/>
        <color indexed="8"/>
        <rFont val="Calibri"/>
        <family val="2"/>
        <charset val="238"/>
        <scheme val="minor"/>
      </rPr>
      <t xml:space="preserve">
- 2-pierścieniowy mechanizm w kształcie litery D,
- 20-milimetrowa średnica pierścieni,
- szerokość grzbietu: 35 mm,
- do porządkowania i archiwizowania historii zatrudnienia pracownika,
- zawiera różnokolorowe przekładki A, B i C,
- wymiary: 255 x 315 x 35 mm.</t>
    </r>
  </si>
  <si>
    <r>
      <t xml:space="preserve">Długopis jednorazowy automatyczny. Obudowa plastikowa, </t>
    </r>
    <r>
      <rPr>
        <sz val="11"/>
        <rFont val="Calibri"/>
        <family val="2"/>
        <charset val="238"/>
        <scheme val="minor"/>
      </rPr>
      <t xml:space="preserve">przezroczysta, </t>
    </r>
    <r>
      <rPr>
        <sz val="11"/>
        <color indexed="8"/>
        <rFont val="Calibri"/>
        <family val="2"/>
        <charset val="238"/>
        <scheme val="minor"/>
      </rPr>
      <t>uchwyt i przycisk w kolorze tuszu. Kolor tuszu: czarny, czerwony, niebieski, zielony; grubość linii pisania: 0,4mm ±5%, grubość końcowki: 2mm ±5%, długośc linii pisania: 1300m ±5%.</t>
    </r>
  </si>
  <si>
    <t>Długopis z wymiennym wkładem. Obudowa plastikowa, z plastikową zatyczką. Długopis wyposażony w tusz oraz gumkę, która umożliwia wymazanie napisanego tekstu. Dostępny w kolorach: czarny, niebieski, zielony, czerwony.</t>
  </si>
  <si>
    <r>
      <t xml:space="preserve">Długopis żelowy z zatyczką w kolorze tuszu. Obudowa plastikowa, </t>
    </r>
    <r>
      <rPr>
        <sz val="11"/>
        <rFont val="Calibri"/>
        <family val="2"/>
        <charset val="238"/>
        <scheme val="minor"/>
      </rPr>
      <t>przezroczysta.</t>
    </r>
    <r>
      <rPr>
        <sz val="11"/>
        <color indexed="8"/>
        <rFont val="Calibri"/>
        <family val="2"/>
        <charset val="238"/>
        <scheme val="minor"/>
      </rPr>
      <t xml:space="preserve"> Kolor tuszu: czarny, zielony, niebieski, czerwony. Grubość linii pisania: 0,7 mm ±5%.</t>
    </r>
  </si>
  <si>
    <r>
      <t xml:space="preserve">Długopis żelowy z wymiennym wkładem, grubość końcówki </t>
    </r>
    <r>
      <rPr>
        <sz val="11"/>
        <rFont val="Calibri"/>
        <family val="2"/>
        <charset val="238"/>
        <scheme val="minor"/>
      </rPr>
      <t>0,7mm±5%</t>
    </r>
    <r>
      <rPr>
        <sz val="11"/>
        <color indexed="8"/>
        <rFont val="Calibri"/>
        <family val="2"/>
        <charset val="238"/>
        <scheme val="minor"/>
      </rPr>
      <t xml:space="preserve">, gumowy uchwyt i automatyczny mechanizm chowania wkładu, grubość linii pisania: 0,4mm ±5%, długość linii pisania: 1,200m ±5%.  Kolor tuszu: czarny, czerwony, niebieski, zielony. Tusz pigmentowy, wodoodporny, bez zawartości kwasu- nietoksyczny, przezroczysta obudowa pozwalająca kontrolować stopień zużycia tuszu. Klips w kolorze tuszu. </t>
    </r>
  </si>
  <si>
    <t xml:space="preserve">Gąbka do tablic suchościeralnych, obudowa gąbki plastikowa o własciwościach magnetycznych, wbudowany magnes pozwala przytwierdzić gąbkę w dowolnym miejscu tablicy. Kolor obudowy: biała. Wymiary gąbki  150 x 62 x 33 mm±5%. Wymienne wkłady z filcu doczepiane do powierzchni gąbki na rzep. </t>
  </si>
  <si>
    <t xml:space="preserve">Magnetyczny uchwyt na markery, wbudowany magnes pozwala przytwierdzić holder w dowolnym miejscu tablicy suchościeralnej. Obudowa holdera plastikowa, biała, posiada wgłebienia przeznaczone na markery. </t>
  </si>
  <si>
    <t>Koperta bezpieczna, przezroczysta, po zamknięciu koperty nie ma możliwości jej otwarcia bez naruszenia zabezpieczeń. Nie jest możliwe ponowne zamknięcie koperty. Wykonana z 3-warstwowej folii folietylenowej. Odporna na uszkodzenia mechaniczne, termiczne i chemiczne. Posiada odrywane odcinki przewozowe i miejsce na daty oraz podpis, wymiar: ok. 200 mm x 260 mm, opakowanie zawiera min. 100 szt.</t>
  </si>
  <si>
    <r>
      <t>Koperta biała C4 przeznaczona do wysyłania wiekszej liczby korespondencji, samoklejąca z paskiem, wykonana z papieru o gramaturze 150g/m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±5%. Wymiar wewnętrzny: 229mmx324mmx30mm ±3%. Opakowanie zawiera min.25 szt.</t>
    </r>
  </si>
  <si>
    <r>
      <t>Koperta biała E4 przeznaczona do wysyłania wiekszej liczby korespondencji, samoklejąca z paskiem, wykonana z papieru o gramaturze 150g/m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±5%. Wymiar wewnętrzny: 280mmx400mmx30mm ±3%. Opakowanie zawiera min.25szt.</t>
    </r>
  </si>
  <si>
    <r>
      <t>Kostka klejona różnokolorowa, wymiary: 75mm x 75mm ± 5%.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charset val="238"/>
        <scheme val="minor"/>
      </rPr>
      <t>Każda kostka zawiera od 350 do 400 kartek.</t>
    </r>
  </si>
  <si>
    <t>Koszulki w formacie A4, multiperforowane, wyposażone w klapkę boczną zapinaną na rzep, zapobiegającą wypadaniu dokumentów, kolorowe, mieszczą do 50 kartek.</t>
  </si>
  <si>
    <t xml:space="preserve">Komplet markerów do białych tablic suchościeralnych zawierający min. 4 kolory markerów. Okrągła końcówka, grubość linii pisania 1-3mm%, długość linii pisania 250m ±5%, szybkoschnacy, nie pozostawia trwałych śladów na tablicy, obudowa i końcówka wykonana z polipropylenu (PP).        </t>
  </si>
  <si>
    <t>Nożyk biurowy przeznaczony do cięcia papieru, tektury, folii, posiadający łamane wymienne ostrze wykonane ze stali nierdzewnej, przycisk automatycznie blokujacy pozycje ostrza, obudowa wykonana z plastiku, powleczona tworzywem zapobiagającym ślizganiu się dłoni. Szerokość ostrza 18mm ±3%. Długość noża 150mm ±5%. Do noża w komplecie 2 ostrza zapasowe.</t>
  </si>
  <si>
    <r>
      <t>Przeznaczone do archiwizacji dokumentów. Na 5 ścianach miejsce na opis zawartości. Wykonane z mocnej tektury bezkwasowej. Dwa otwory na palce ułatwiaja wyjęcie pudła z kartonu zbiorczego, posiada pole opisowe na grzbiecie i bocznej ściance. Wymiary:  szerokość 350mm±5% x wysokość 260 mm ±5%. Szerokość grzbietu pudełka</t>
    </r>
    <r>
      <rPr>
        <sz val="11"/>
        <rFont val="Calibri"/>
        <family val="2"/>
        <charset val="238"/>
        <scheme val="minor"/>
      </rPr>
      <t xml:space="preserve">  115 mm±5%</t>
    </r>
    <r>
      <rPr>
        <sz val="11"/>
        <color indexed="8"/>
        <rFont val="Calibri"/>
        <family val="2"/>
        <charset val="238"/>
        <scheme val="minor"/>
      </rPr>
      <t>, pojemność kartek A4-min 800 kartek max 850.</t>
    </r>
  </si>
  <si>
    <t>Przeznaczone do transportu i przechowywania dokumentów w pudełkach o grzbiecie pudelka o szer min 80mm max 100mm, posiada pola opisowe na bocznych ściankach. Wymiary: dł 563 x gł 367 x wys 260mm ±5%. Pudło mieści 6 pudełek o wymiarach grzbietu 80mm lub 5 pudełek o wymiarach grzbietu 100mm.</t>
  </si>
  <si>
    <t>Spinacze biurowe owalne, galwanizowane z wygietymi noskami ułatwiającymi spinanie, średnica 33mm ±5%, kolor: srebrny. Opakowanie zawiera min. 100 szt.</t>
  </si>
  <si>
    <t xml:space="preserve">Spinacze biurowe owalne, galwanizowane z wygietymi noskami ułatwiającymi spinanie, średnica 28mm ±5%, kolor: srebrny. Opakowanie zawiera min. 100 szt. </t>
  </si>
  <si>
    <r>
      <t>Teczka A4 biała, posiadająca klapy zabezpieczające dokumenty przed wypadaniem, wykonana z bezkwasowego kartonu o ph 6-8, gramatura 250-280 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posiada bawełniane tasiemki. Opakowanie zawiera min. 50 szt.</t>
    </r>
  </si>
  <si>
    <r>
      <t>Teczka A3 biała, posiadająca klapy zabezpieczające dokumenty przed wypadaniem, wykonana z bezkwasowego  kartonu o ph 6-8, gramatura 400g/m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 xml:space="preserve"> ±5%, posiada bawełniane tasiemki. Opakowanie zawiera min. 50 szt. </t>
    </r>
  </si>
  <si>
    <r>
      <t>Teczka przestrzenna bezkwasowa do przechowywania dokumentów A4, wykonana z kartonu bezkwasowego klasy GD2 o gramaturze min. 400g/m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wiązana na tasiemkę o długości min. 150mm, wyposażona w 3 klapy wewnętrzne zabezpieczajace dokumenty przed wypadaniem. Teczka przeznaczona na min. 450  max 600 arkuszy A4 o gramaturze 80g/m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. Wymiary: 330x220x40mm ±5%. Opakowanie zawiera min.10 szt.</t>
    </r>
  </si>
  <si>
    <t>Brulion w kratkę, format A5, minimum 96 kartek, twarda oprawa, szyty introligatorsko.</t>
  </si>
  <si>
    <t>Zakładki samoprzylepne foliowe indeksujące o grubości 50 mm±5%, dostępne w 4 kolorach kartek. Wymiary 19x 43 mm±5%. Opakowanie zawiera 200 zakładek (po 50 w każdymkolorze).</t>
  </si>
  <si>
    <t>Zestaw zakreślaczy z tuszem na bazie wody, szerokość linii pisania min. 2 max. 5 mm, okragła końcówka, do pisania po wszystkich rodzajach papieru. Zakreślacz posiada okienko umożliwiające śledzenie zaznaczonego tekstu. Okienko obraca się o 360⁰, co umożliwia wygodne i komfortowe zaznaczanie tekstu w pionie. Opakowanie zawiera min. 6 kolorów.</t>
  </si>
  <si>
    <t>Zawieszki do kluczy z tworzywa  sztucznego o wymiarach 22 x 53mm±5%. Posiadają karteczkę na opis, mechanizm zaciskowy ułatwia dostęp do etykiety w okienku do opisania, bez konieczności ściągania kluczyka z metalowego kółeczka. Opakowanie zawiera min 6 szt.</t>
  </si>
  <si>
    <t>Zszywki do zszywacza o rozmiarze 24/6, stalowe, cynkowane, galwanizowane, bezawaryjne. Opakowanie zawiera min. 1000 zszywek.</t>
  </si>
  <si>
    <t>Bateria  alkaliczna LR06 (rozmiar AA).</t>
  </si>
  <si>
    <t>Bateria alkaliczna LR03 (rozmiar AAA).</t>
  </si>
  <si>
    <t>Bateria 9V, rozmiar ogniwa: 6F22, 6LR61.</t>
  </si>
  <si>
    <t>Filtr do zabezpieczenia sprzętu elektrycznego, minimum 5 gniazd, z uziemieniem, z wbudowanym bezpiecznikiem minimum 10A, wyłącznik, dzięki któremu można odłączyć sprzęt od sieci bez rozłączania przewodów, długość 5m±5%.</t>
  </si>
  <si>
    <t>Filtr do zabezpieczenia sprzętu elektrycznego, minimum 5 gniazd, z uziemieniem, z wbudowanym bezpiecznikiem minimum 10A, wyłącznik, dzięki któremu można odłączyć sprzęt od sieci bez rozłączania przewodów, długość 3m±5%.</t>
  </si>
  <si>
    <t>Lampka biurkowa przeznaczona do żarówek halogenowych, z wysięgnikiem teleskopowym, wyposażona we włącznik. Klosz oraz podstawa wykonane z tworzywa (kolor srebrny), odbłyśnik z aluminium, a osłona ze szkła, kabel zasilający 150cm±5%.</t>
  </si>
  <si>
    <t>ramka o wymiarach ok. 21 x 29,7 cm,materiał wykonania ramy:PVC, szerokość ramy: 1 cm, głębokość ramy: 1cm, materiał przód: szkło, materiał tył:panele drewnopodobne, kolor ramy: srebrny, czarny, biały, złoty.</t>
  </si>
  <si>
    <t>Cena jednostkowa netto</t>
  </si>
  <si>
    <t>Wartość netto</t>
  </si>
  <si>
    <r>
      <rPr>
        <sz val="14"/>
        <color rgb="FFFF0000"/>
        <rFont val="Czcionka tekstu podstawowego"/>
        <charset val="238"/>
      </rPr>
      <t>*</t>
    </r>
    <r>
      <rPr>
        <sz val="11"/>
        <color indexed="8"/>
        <rFont val="Czcionka tekstu podstawowego"/>
        <family val="2"/>
        <charset val="238"/>
      </rPr>
      <t xml:space="preserve">   Proszę o wypełnienie wartości w żółych polach</t>
    </r>
    <r>
      <rPr>
        <sz val="11"/>
        <color indexed="8"/>
        <rFont val="Czcionka tekstu podstawowego"/>
        <charset val="238"/>
      </rPr>
      <t>.</t>
    </r>
  </si>
  <si>
    <r>
      <t xml:space="preserve">Akumulator AAA, niklowo-wodorkowy, gotowy do </t>
    </r>
    <r>
      <rPr>
        <sz val="11"/>
        <color theme="1"/>
        <rFont val="Calibri"/>
        <family val="2"/>
        <charset val="238"/>
        <scheme val="minor"/>
      </rPr>
      <t xml:space="preserve"> użycia, pojemośc od 800 mAh do 1000 mAh.</t>
    </r>
  </si>
  <si>
    <r>
      <t xml:space="preserve">Akumulator AA, niklowo-wodorkowy, gotowy do </t>
    </r>
    <r>
      <rPr>
        <sz val="11"/>
        <color theme="1"/>
        <rFont val="Calibri"/>
        <family val="2"/>
        <charset val="238"/>
        <scheme val="minor"/>
      </rPr>
      <t xml:space="preserve"> użycia, pojemośc od 2000 mAh do 3000 mAh</t>
    </r>
  </si>
  <si>
    <r>
      <t xml:space="preserve">Dysk CD-R o pojemności </t>
    </r>
    <r>
      <rPr>
        <sz val="11"/>
        <rFont val="Calibri"/>
        <family val="2"/>
        <charset val="238"/>
        <scheme val="minor"/>
      </rPr>
      <t>700</t>
    </r>
    <r>
      <rPr>
        <sz val="11"/>
        <color indexed="8"/>
        <rFont val="Calibri"/>
        <family val="2"/>
        <charset val="238"/>
        <scheme val="minor"/>
      </rPr>
      <t>MB ±5%, czas odtwarzania 80 minut. Płyty przeznaczone do archiwizacji danych oraz audio. Możliwość opisywania za pomocą markerów przeznaczonych do dysków CD/DVD.</t>
    </r>
  </si>
  <si>
    <r>
      <t>Dysk DVD+R o pojemności 8,5GB ±5%. Płyty przeznaczone do archiwizacji danych oraz audio.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color indexed="8"/>
        <rFont val="Calibri"/>
        <family val="2"/>
        <charset val="238"/>
        <scheme val="minor"/>
      </rPr>
      <t>Możliwość opisywania za pomocą markerów przeznaczonych do dysków CD/DVD.</t>
    </r>
  </si>
  <si>
    <r>
      <t xml:space="preserve">Dysk DVD-R o pojemności 8,5 GB ±5 %. </t>
    </r>
    <r>
      <rPr>
        <strike/>
        <sz val="11"/>
        <color indexed="8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charset val="238"/>
        <scheme val="minor"/>
      </rPr>
      <t>Płyty przeznaczone do archiwizacji danych.  Możliwość opisywania za pomocą markerów przeznaczonych do dysków CD/DVD.</t>
    </r>
  </si>
  <si>
    <t>Długopis</t>
  </si>
  <si>
    <t>Taśma samoprzylepna przezroczysta</t>
  </si>
  <si>
    <t>Zeszyt A4</t>
  </si>
  <si>
    <t>Zeszyt A5</t>
  </si>
  <si>
    <t>Bateria LR14</t>
  </si>
  <si>
    <t>Bateria LR20</t>
  </si>
  <si>
    <t>Długopis metalowyz chromowanymi wstawkami, kolor: złoty, wkład niebieski lub czarny. Typ wkładu zelowy o grubości 0,7 mm. Mechanizm typu twist</t>
  </si>
  <si>
    <t>Bateria CR 2032</t>
  </si>
  <si>
    <t>Bateria CR 2032, liczba baterii 6 litowo-metalowa, pojemnośći 240, napięcie 3 wolty.</t>
  </si>
  <si>
    <t>Bateria LR20,napięcie: 1,5V. pojemność: 17000mAh. wymiary: Ø 34,2 x 61,5mm. Technologia chemiczna: cynkowo-manganowa (Zn-MnO2-alkaliczna)</t>
  </si>
  <si>
    <t>Bateria LR14, napięcie nominalne: 1,5V. napięciowy zakres pracy: 1,6 - 0,75V. wymiary: Ø26,2 x 50mm. waga baterii: 69g.</t>
  </si>
  <si>
    <r>
      <t>Przeznaczone do archiwizacji dokumentów. Pudło bezkwasowe z tektury litej, chroniące przed wilgścią, trudnopalne. Tektura Prior,  pH 8.0-9.5
gramatura 1300g/m</t>
    </r>
    <r>
      <rPr>
        <vertAlign val="superscript"/>
        <sz val="11"/>
        <color indexed="8"/>
        <rFont val="Calibri"/>
        <family val="2"/>
        <charset val="238"/>
        <scheme val="minor"/>
      </rPr>
      <t>2</t>
    </r>
    <r>
      <rPr>
        <sz val="11"/>
        <color indexed="8"/>
        <rFont val="Calibri"/>
        <family val="2"/>
        <charset val="238"/>
        <scheme val="minor"/>
      </rPr>
      <t>, rezerwa alkaliczna &gt; 0.4 mol/kg. Wymiary: szerokość 350 mm±5% x wysokość 260 mm ±5%. Szerokość grzbietu pudełka  110 mm±5%</t>
    </r>
  </si>
  <si>
    <t>Zszywacz 10k</t>
  </si>
  <si>
    <t>Zszywacz wykonany z metalu, z elementami plastiku. Ergonomiczny kształt ładowany od góry na zszywki 10/5, zszywający min.10 kartek. Dostępny w różnych kolorach.</t>
  </si>
  <si>
    <t>Skoroszyt sztywny</t>
  </si>
  <si>
    <t>Format A4, wykonany ze sztywnej folii PCV, wysokoprzeźroczysta przednia okładka /z wąsami/, tylna kolorowa, na grzbiecie papierowy pasek do opisu, pojemność 200 kartek ±5%.</t>
  </si>
  <si>
    <t>Skoroszyt sztywny do wpinania do segregatora</t>
  </si>
  <si>
    <t>Skoroszyt z klipsem format A4, sztywna okładka wykonana z lekkiej tektury pokrytwej folią PCV, wyposażony w klip zaciskowy ząbkowany, pojemność min.100 kartek ±5%.</t>
  </si>
  <si>
    <t xml:space="preserve"> Segregator wykonany z kartonu o grubości 2,0mm i gramaturze 1200gsm, wyposażony w dolną listwę wzmacniającą. pokryty matową folią polipropylenową (140µm). dwustronna, wymienna etykieta grzbietowa w kratkę. Szerokość grzbietu: 75mm, wymiary: 75x320x285mm, </t>
  </si>
  <si>
    <t>Segregator A4</t>
  </si>
  <si>
    <r>
      <t xml:space="preserve">Załącznik nr 2 do Zapytania 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</t>
    </r>
  </si>
  <si>
    <t xml:space="preserve">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</si>
</sst>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zł-415];[Red]&quot;-&quot;#,##0.00&quot; &quot;[$zł-415]"/>
    <numFmt numFmtId="165" formatCode="#,##0.00\ &quot;zł&quot;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vertAlign val="superscript"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zcionka tekstu podstawowego"/>
      <charset val="238"/>
    </font>
    <font>
      <sz val="11"/>
      <color indexed="8"/>
      <name val="Czcionka tekstu podstawowego"/>
      <charset val="238"/>
    </font>
    <font>
      <strike/>
      <sz val="11"/>
      <color indexed="8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0" borderId="0"/>
    <xf numFmtId="0" fontId="14" fillId="0" borderId="0" applyNumberFormat="0" applyBorder="0" applyProtection="0"/>
    <xf numFmtId="164" fontId="14" fillId="0" borderId="0" applyBorder="0" applyProtection="0"/>
  </cellStyleXfs>
  <cellXfs count="90">
    <xf numFmtId="0" fontId="0" fillId="0" borderId="0" xfId="0"/>
    <xf numFmtId="0" fontId="15" fillId="0" borderId="1" xfId="3" applyNumberFormat="1" applyFont="1" applyBorder="1" applyAlignment="1">
      <alignment horizontal="center" vertical="center"/>
    </xf>
    <xf numFmtId="0" fontId="21" fillId="0" borderId="1" xfId="3" applyNumberFormat="1" applyFont="1" applyBorder="1" applyAlignment="1">
      <alignment horizontal="center" vertical="center"/>
    </xf>
    <xf numFmtId="0" fontId="15" fillId="5" borderId="1" xfId="3" applyNumberFormat="1" applyFont="1" applyFill="1" applyBorder="1" applyAlignment="1">
      <alignment horizontal="center" vertical="center"/>
    </xf>
    <xf numFmtId="165" fontId="20" fillId="0" borderId="1" xfId="4" applyNumberFormat="1" applyFont="1" applyBorder="1" applyAlignment="1">
      <alignment horizontal="center" vertical="center"/>
    </xf>
    <xf numFmtId="165" fontId="20" fillId="6" borderId="1" xfId="4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8" fillId="0" borderId="2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0" fillId="0" borderId="8" xfId="0" applyBorder="1"/>
    <xf numFmtId="0" fontId="18" fillId="7" borderId="9" xfId="3" applyNumberFormat="1" applyFont="1" applyFill="1" applyBorder="1" applyAlignment="1">
      <alignment horizontal="center" vertical="center"/>
    </xf>
    <xf numFmtId="0" fontId="18" fillId="7" borderId="5" xfId="3" applyNumberFormat="1" applyFont="1" applyFill="1" applyBorder="1" applyAlignment="1">
      <alignment horizontal="center" vertical="center" wrapText="1"/>
    </xf>
    <xf numFmtId="0" fontId="18" fillId="7" borderId="5" xfId="4" applyFont="1" applyFill="1" applyBorder="1" applyAlignment="1">
      <alignment horizontal="center" vertical="center" wrapText="1"/>
    </xf>
    <xf numFmtId="0" fontId="19" fillId="7" borderId="5" xfId="4" applyFont="1" applyFill="1" applyBorder="1" applyAlignment="1">
      <alignment horizontal="center" vertical="center" wrapText="1"/>
    </xf>
    <xf numFmtId="0" fontId="18" fillId="0" borderId="9" xfId="3" applyNumberFormat="1" applyFont="1" applyBorder="1" applyAlignment="1">
      <alignment horizontal="center" vertical="center"/>
    </xf>
    <xf numFmtId="0" fontId="15" fillId="0" borderId="1" xfId="3" applyNumberFormat="1" applyFont="1" applyBorder="1" applyAlignment="1">
      <alignment horizontal="left" vertical="center" wrapText="1"/>
    </xf>
    <xf numFmtId="0" fontId="15" fillId="0" borderId="1" xfId="3" applyNumberFormat="1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5" fillId="3" borderId="1" xfId="3" applyNumberFormat="1" applyFont="1" applyFill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5" fillId="3" borderId="1" xfId="3" applyNumberFormat="1" applyFont="1" applyFill="1" applyBorder="1" applyAlignment="1">
      <alignment horizontal="left" vertical="center" wrapText="1"/>
    </xf>
    <xf numFmtId="0" fontId="18" fillId="0" borderId="6" xfId="4" applyFont="1" applyBorder="1" applyAlignment="1">
      <alignment horizontal="center" vertical="center"/>
    </xf>
    <xf numFmtId="0" fontId="6" fillId="0" borderId="6" xfId="0" applyFont="1" applyBorder="1"/>
    <xf numFmtId="0" fontId="15" fillId="5" borderId="1" xfId="3" applyNumberFormat="1" applyFont="1" applyFill="1" applyBorder="1" applyAlignment="1">
      <alignment horizontal="left" vertical="center" wrapText="1"/>
    </xf>
    <xf numFmtId="0" fontId="18" fillId="5" borderId="6" xfId="4" applyFont="1" applyFill="1" applyBorder="1" applyAlignment="1">
      <alignment horizontal="center" vertical="center"/>
    </xf>
    <xf numFmtId="0" fontId="15" fillId="4" borderId="1" xfId="3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1" fillId="5" borderId="1" xfId="3" applyNumberFormat="1" applyFont="1" applyFill="1" applyBorder="1" applyAlignment="1">
      <alignment horizontal="left" vertical="center" wrapText="1"/>
    </xf>
    <xf numFmtId="0" fontId="15" fillId="0" borderId="1" xfId="4" applyFont="1" applyBorder="1" applyAlignment="1">
      <alignment horizontal="left" vertical="center"/>
    </xf>
    <xf numFmtId="0" fontId="21" fillId="0" borderId="1" xfId="4" applyFont="1" applyBorder="1" applyAlignment="1">
      <alignment horizontal="left" vertical="center" wrapText="1"/>
    </xf>
    <xf numFmtId="0" fontId="15" fillId="0" borderId="1" xfId="4" applyFont="1" applyBorder="1" applyAlignment="1">
      <alignment horizontal="center" vertical="center"/>
    </xf>
    <xf numFmtId="0" fontId="15" fillId="4" borderId="1" xfId="4" applyFont="1" applyFill="1" applyBorder="1" applyAlignment="1">
      <alignment horizontal="left" vertical="center" wrapText="1"/>
    </xf>
    <xf numFmtId="0" fontId="15" fillId="4" borderId="1" xfId="4" applyFont="1" applyFill="1" applyBorder="1" applyAlignment="1">
      <alignment horizontal="center" vertical="center" wrapText="1"/>
    </xf>
    <xf numFmtId="0" fontId="18" fillId="4" borderId="6" xfId="4" applyFont="1" applyFill="1" applyBorder="1" applyAlignment="1">
      <alignment horizontal="center" vertical="center"/>
    </xf>
    <xf numFmtId="0" fontId="21" fillId="3" borderId="1" xfId="3" applyNumberFormat="1" applyFont="1" applyFill="1" applyBorder="1" applyAlignment="1">
      <alignment horizontal="left" vertical="center" wrapText="1"/>
    </xf>
    <xf numFmtId="0" fontId="15" fillId="4" borderId="1" xfId="3" applyNumberFormat="1" applyFont="1" applyFill="1" applyBorder="1" applyAlignment="1">
      <alignment horizontal="center" vertical="center" wrapText="1"/>
    </xf>
    <xf numFmtId="0" fontId="15" fillId="4" borderId="6" xfId="4" applyFont="1" applyFill="1" applyBorder="1" applyAlignment="1">
      <alignment horizontal="center" vertical="center"/>
    </xf>
    <xf numFmtId="0" fontId="15" fillId="0" borderId="1" xfId="4" applyFont="1" applyBorder="1" applyAlignment="1">
      <alignment horizontal="left" vertical="center" wrapText="1"/>
    </xf>
    <xf numFmtId="0" fontId="15" fillId="2" borderId="1" xfId="3" applyNumberFormat="1" applyFont="1" applyFill="1" applyBorder="1" applyAlignment="1">
      <alignment horizontal="left" vertical="center" wrapText="1"/>
    </xf>
    <xf numFmtId="0" fontId="15" fillId="2" borderId="1" xfId="3" applyNumberFormat="1" applyFont="1" applyFill="1" applyBorder="1" applyAlignment="1">
      <alignment horizontal="center" vertical="center"/>
    </xf>
    <xf numFmtId="0" fontId="21" fillId="4" borderId="1" xfId="3" applyNumberFormat="1" applyFont="1" applyFill="1" applyBorder="1" applyAlignment="1">
      <alignment horizontal="left" vertical="center" wrapText="1"/>
    </xf>
    <xf numFmtId="0" fontId="15" fillId="5" borderId="1" xfId="4" applyFont="1" applyFill="1" applyBorder="1" applyAlignment="1">
      <alignment horizontal="left" vertical="center" wrapText="1"/>
    </xf>
    <xf numFmtId="0" fontId="15" fillId="5" borderId="1" xfId="4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16" fillId="0" borderId="17" xfId="0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165" fontId="16" fillId="0" borderId="18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21" fillId="0" borderId="1" xfId="3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3" fillId="0" borderId="1" xfId="3" applyFont="1" applyBorder="1" applyAlignment="1">
      <alignment horizontal="left" vertical="center" wrapText="1"/>
    </xf>
    <xf numFmtId="0" fontId="33" fillId="3" borderId="1" xfId="3" applyFont="1" applyFill="1" applyBorder="1" applyAlignment="1">
      <alignment horizontal="left" vertical="center" wrapText="1"/>
    </xf>
    <xf numFmtId="0" fontId="33" fillId="0" borderId="1" xfId="4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/>
    </xf>
    <xf numFmtId="0" fontId="28" fillId="0" borderId="20" xfId="0" applyFont="1" applyBorder="1" applyAlignment="1">
      <alignment horizontal="left"/>
    </xf>
    <xf numFmtId="0" fontId="28" fillId="0" borderId="21" xfId="0" applyFont="1" applyBorder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 wrapText="1"/>
    </xf>
    <xf numFmtId="0" fontId="22" fillId="0" borderId="13" xfId="4" applyFont="1" applyBorder="1" applyAlignment="1">
      <alignment horizontal="center" vertical="center" wrapText="1"/>
    </xf>
    <xf numFmtId="0" fontId="22" fillId="0" borderId="14" xfId="4" applyFont="1" applyBorder="1" applyAlignment="1">
      <alignment horizontal="center" vertical="center" wrapText="1"/>
    </xf>
    <xf numFmtId="0" fontId="22" fillId="0" borderId="15" xfId="4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/>
    <cellStyle name="Normalny 2" xfId="3" xr:uid="{00000000-0005-0000-0000-000003000000}"/>
    <cellStyle name="Normalny 3" xfId="4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jpe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63" Type="http://schemas.openxmlformats.org/officeDocument/2006/relationships/image" Target="../media/image64.jpeg"/><Relationship Id="rId68" Type="http://schemas.openxmlformats.org/officeDocument/2006/relationships/image" Target="../media/image69.png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2" Type="http://schemas.openxmlformats.org/officeDocument/2006/relationships/image" Target="../media/image3.jpg"/><Relationship Id="rId16" Type="http://schemas.openxmlformats.org/officeDocument/2006/relationships/image" Target="../media/image17.jpeg"/><Relationship Id="rId29" Type="http://schemas.openxmlformats.org/officeDocument/2006/relationships/image" Target="../media/image30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pn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53" Type="http://schemas.openxmlformats.org/officeDocument/2006/relationships/image" Target="../media/image54.JPG"/><Relationship Id="rId58" Type="http://schemas.openxmlformats.org/officeDocument/2006/relationships/image" Target="../media/image59.jpeg"/><Relationship Id="rId66" Type="http://schemas.openxmlformats.org/officeDocument/2006/relationships/image" Target="../media/image67.png"/><Relationship Id="rId5" Type="http://schemas.openxmlformats.org/officeDocument/2006/relationships/image" Target="../media/image6.jpeg"/><Relationship Id="rId61" Type="http://schemas.openxmlformats.org/officeDocument/2006/relationships/image" Target="../media/image62.jpg"/><Relationship Id="rId19" Type="http://schemas.openxmlformats.org/officeDocument/2006/relationships/image" Target="../media/image20.pn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56" Type="http://schemas.openxmlformats.org/officeDocument/2006/relationships/image" Target="../media/image57.jpeg"/><Relationship Id="rId64" Type="http://schemas.openxmlformats.org/officeDocument/2006/relationships/image" Target="../media/image65.jpeg"/><Relationship Id="rId69" Type="http://schemas.openxmlformats.org/officeDocument/2006/relationships/image" Target="../media/image70.pn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g"/><Relationship Id="rId3" Type="http://schemas.openxmlformats.org/officeDocument/2006/relationships/image" Target="../media/image4.jpg"/><Relationship Id="rId12" Type="http://schemas.openxmlformats.org/officeDocument/2006/relationships/image" Target="../media/image13.jpeg"/><Relationship Id="rId17" Type="http://schemas.openxmlformats.org/officeDocument/2006/relationships/image" Target="../media/image18.png"/><Relationship Id="rId25" Type="http://schemas.openxmlformats.org/officeDocument/2006/relationships/image" Target="../media/image26.jp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59" Type="http://schemas.openxmlformats.org/officeDocument/2006/relationships/image" Target="../media/image60.jpeg"/><Relationship Id="rId67" Type="http://schemas.openxmlformats.org/officeDocument/2006/relationships/image" Target="../media/image68.pn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62" Type="http://schemas.openxmlformats.org/officeDocument/2006/relationships/image" Target="../media/image63.jpg"/><Relationship Id="rId70" Type="http://schemas.openxmlformats.org/officeDocument/2006/relationships/image" Target="../media/image71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4" Type="http://schemas.openxmlformats.org/officeDocument/2006/relationships/image" Target="../media/image5.jpeg"/><Relationship Id="rId9" Type="http://schemas.openxmlformats.org/officeDocument/2006/relationships/image" Target="../media/image10.jp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326957</xdr:colOff>
      <xdr:row>6</xdr:row>
      <xdr:rowOff>241094</xdr:rowOff>
    </xdr:from>
    <xdr:to>
      <xdr:col>5</xdr:col>
      <xdr:colOff>950912</xdr:colOff>
      <xdr:row>6</xdr:row>
      <xdr:rowOff>678829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857" y="8289719"/>
          <a:ext cx="623955" cy="434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179320</xdr:colOff>
      <xdr:row>11</xdr:row>
      <xdr:rowOff>562113</xdr:rowOff>
    </xdr:from>
    <xdr:to>
      <xdr:col>5</xdr:col>
      <xdr:colOff>949602</xdr:colOff>
      <xdr:row>11</xdr:row>
      <xdr:rowOff>1135906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9220" y="14182863"/>
          <a:ext cx="770282" cy="570618"/>
        </a:xfrm>
        <a:prstGeom prst="rect">
          <a:avLst/>
        </a:prstGeom>
      </xdr:spPr>
    </xdr:pic>
    <xdr:clientData/>
  </xdr:twoCellAnchor>
  <xdr:twoCellAnchor editAs="oneCell">
    <xdr:from>
      <xdr:col>5</xdr:col>
      <xdr:colOff>237987</xdr:colOff>
      <xdr:row>8</xdr:row>
      <xdr:rowOff>303144</xdr:rowOff>
    </xdr:from>
    <xdr:to>
      <xdr:col>5</xdr:col>
      <xdr:colOff>961749</xdr:colOff>
      <xdr:row>8</xdr:row>
      <xdr:rowOff>811499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7887" y="10571094"/>
          <a:ext cx="726937" cy="505180"/>
        </a:xfrm>
        <a:prstGeom prst="rect">
          <a:avLst/>
        </a:prstGeom>
      </xdr:spPr>
    </xdr:pic>
    <xdr:clientData/>
  </xdr:twoCellAnchor>
  <xdr:twoCellAnchor editAs="oneCell">
    <xdr:from>
      <xdr:col>5</xdr:col>
      <xdr:colOff>420688</xdr:colOff>
      <xdr:row>12</xdr:row>
      <xdr:rowOff>30300</xdr:rowOff>
    </xdr:from>
    <xdr:to>
      <xdr:col>5</xdr:col>
      <xdr:colOff>1113253</xdr:colOff>
      <xdr:row>12</xdr:row>
      <xdr:rowOff>542580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0588" y="30510300"/>
          <a:ext cx="695740" cy="515455"/>
        </a:xfrm>
        <a:prstGeom prst="rect">
          <a:avLst/>
        </a:prstGeom>
      </xdr:spPr>
    </xdr:pic>
    <xdr:clientData/>
  </xdr:twoCellAnchor>
  <xdr:twoCellAnchor editAs="oneCell">
    <xdr:from>
      <xdr:col>5</xdr:col>
      <xdr:colOff>373958</xdr:colOff>
      <xdr:row>15</xdr:row>
      <xdr:rowOff>455130</xdr:rowOff>
    </xdr:from>
    <xdr:to>
      <xdr:col>5</xdr:col>
      <xdr:colOff>1276350</xdr:colOff>
      <xdr:row>15</xdr:row>
      <xdr:rowOff>827572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858" y="39669555"/>
          <a:ext cx="902392" cy="375617"/>
        </a:xfrm>
        <a:prstGeom prst="rect">
          <a:avLst/>
        </a:prstGeom>
      </xdr:spPr>
    </xdr:pic>
    <xdr:clientData/>
  </xdr:twoCellAnchor>
  <xdr:twoCellAnchor editAs="oneCell">
    <xdr:from>
      <xdr:col>5</xdr:col>
      <xdr:colOff>292237</xdr:colOff>
      <xdr:row>16</xdr:row>
      <xdr:rowOff>273189</xdr:rowOff>
    </xdr:from>
    <xdr:to>
      <xdr:col>5</xdr:col>
      <xdr:colOff>977900</xdr:colOff>
      <xdr:row>16</xdr:row>
      <xdr:rowOff>846137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137" y="42154614"/>
          <a:ext cx="688838" cy="576123"/>
        </a:xfrm>
        <a:prstGeom prst="rect">
          <a:avLst/>
        </a:prstGeom>
      </xdr:spPr>
    </xdr:pic>
    <xdr:clientData/>
  </xdr:twoCellAnchor>
  <xdr:twoCellAnchor editAs="oneCell">
    <xdr:from>
      <xdr:col>5</xdr:col>
      <xdr:colOff>436376</xdr:colOff>
      <xdr:row>17</xdr:row>
      <xdr:rowOff>219765</xdr:rowOff>
    </xdr:from>
    <xdr:to>
      <xdr:col>5</xdr:col>
      <xdr:colOff>923993</xdr:colOff>
      <xdr:row>17</xdr:row>
      <xdr:rowOff>650460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6276" y="43320390"/>
          <a:ext cx="484442" cy="430695"/>
        </a:xfrm>
        <a:prstGeom prst="rect">
          <a:avLst/>
        </a:prstGeom>
      </xdr:spPr>
    </xdr:pic>
    <xdr:clientData/>
  </xdr:twoCellAnchor>
  <xdr:twoCellAnchor editAs="oneCell">
    <xdr:from>
      <xdr:col>5</xdr:col>
      <xdr:colOff>431247</xdr:colOff>
      <xdr:row>18</xdr:row>
      <xdr:rowOff>196989</xdr:rowOff>
    </xdr:from>
    <xdr:to>
      <xdr:col>5</xdr:col>
      <xdr:colOff>958850</xdr:colOff>
      <xdr:row>18</xdr:row>
      <xdr:rowOff>581164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147" y="48993564"/>
          <a:ext cx="530778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331303</xdr:colOff>
      <xdr:row>19</xdr:row>
      <xdr:rowOff>159441</xdr:rowOff>
    </xdr:from>
    <xdr:to>
      <xdr:col>5</xdr:col>
      <xdr:colOff>980383</xdr:colOff>
      <xdr:row>19</xdr:row>
      <xdr:rowOff>808521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203" y="54328116"/>
          <a:ext cx="652255" cy="652255"/>
        </a:xfrm>
        <a:prstGeom prst="rect">
          <a:avLst/>
        </a:prstGeom>
      </xdr:spPr>
    </xdr:pic>
    <xdr:clientData/>
  </xdr:twoCellAnchor>
  <xdr:twoCellAnchor editAs="oneCell">
    <xdr:from>
      <xdr:col>5</xdr:col>
      <xdr:colOff>315569</xdr:colOff>
      <xdr:row>20</xdr:row>
      <xdr:rowOff>45832</xdr:rowOff>
    </xdr:from>
    <xdr:to>
      <xdr:col>5</xdr:col>
      <xdr:colOff>1056999</xdr:colOff>
      <xdr:row>20</xdr:row>
      <xdr:rowOff>618573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469" y="55081282"/>
          <a:ext cx="744605" cy="575916"/>
        </a:xfrm>
        <a:prstGeom prst="rect">
          <a:avLst/>
        </a:prstGeom>
      </xdr:spPr>
    </xdr:pic>
    <xdr:clientData/>
  </xdr:twoCellAnchor>
  <xdr:twoCellAnchor editAs="oneCell">
    <xdr:from>
      <xdr:col>5</xdr:col>
      <xdr:colOff>352458</xdr:colOff>
      <xdr:row>24</xdr:row>
      <xdr:rowOff>253106</xdr:rowOff>
    </xdr:from>
    <xdr:to>
      <xdr:col>5</xdr:col>
      <xdr:colOff>970478</xdr:colOff>
      <xdr:row>24</xdr:row>
      <xdr:rowOff>868709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58" y="57793631"/>
          <a:ext cx="618020" cy="615603"/>
        </a:xfrm>
        <a:prstGeom prst="rect">
          <a:avLst/>
        </a:prstGeom>
      </xdr:spPr>
    </xdr:pic>
    <xdr:clientData/>
  </xdr:twoCellAnchor>
  <xdr:twoCellAnchor editAs="oneCell">
    <xdr:from>
      <xdr:col>5</xdr:col>
      <xdr:colOff>392456</xdr:colOff>
      <xdr:row>25</xdr:row>
      <xdr:rowOff>286302</xdr:rowOff>
    </xdr:from>
    <xdr:to>
      <xdr:col>5</xdr:col>
      <xdr:colOff>1010476</xdr:colOff>
      <xdr:row>25</xdr:row>
      <xdr:rowOff>907497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356" y="58684077"/>
          <a:ext cx="618020" cy="618020"/>
        </a:xfrm>
        <a:prstGeom prst="rect">
          <a:avLst/>
        </a:prstGeom>
      </xdr:spPr>
    </xdr:pic>
    <xdr:clientData/>
  </xdr:twoCellAnchor>
  <xdr:twoCellAnchor editAs="oneCell">
    <xdr:from>
      <xdr:col>5</xdr:col>
      <xdr:colOff>382036</xdr:colOff>
      <xdr:row>26</xdr:row>
      <xdr:rowOff>102566</xdr:rowOff>
    </xdr:from>
    <xdr:to>
      <xdr:col>5</xdr:col>
      <xdr:colOff>1003231</xdr:colOff>
      <xdr:row>26</xdr:row>
      <xdr:rowOff>714236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936" y="62996141"/>
          <a:ext cx="618020" cy="61484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27</xdr:row>
      <xdr:rowOff>219905</xdr:rowOff>
    </xdr:from>
    <xdr:to>
      <xdr:col>5</xdr:col>
      <xdr:colOff>960782</xdr:colOff>
      <xdr:row>27</xdr:row>
      <xdr:rowOff>790162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5018480"/>
          <a:ext cx="582957" cy="573432"/>
        </a:xfrm>
        <a:prstGeom prst="rect">
          <a:avLst/>
        </a:prstGeom>
      </xdr:spPr>
    </xdr:pic>
    <xdr:clientData/>
  </xdr:twoCellAnchor>
  <xdr:twoCellAnchor editAs="oneCell">
    <xdr:from>
      <xdr:col>5</xdr:col>
      <xdr:colOff>437314</xdr:colOff>
      <xdr:row>28</xdr:row>
      <xdr:rowOff>445880</xdr:rowOff>
    </xdr:from>
    <xdr:to>
      <xdr:col>5</xdr:col>
      <xdr:colOff>1017096</xdr:colOff>
      <xdr:row>28</xdr:row>
      <xdr:rowOff>933450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7214" y="66501755"/>
          <a:ext cx="582957" cy="487570"/>
        </a:xfrm>
        <a:prstGeom prst="rect">
          <a:avLst/>
        </a:prstGeom>
      </xdr:spPr>
    </xdr:pic>
    <xdr:clientData/>
  </xdr:twoCellAnchor>
  <xdr:twoCellAnchor editAs="oneCell">
    <xdr:from>
      <xdr:col>5</xdr:col>
      <xdr:colOff>445860</xdr:colOff>
      <xdr:row>29</xdr:row>
      <xdr:rowOff>125898</xdr:rowOff>
    </xdr:from>
    <xdr:to>
      <xdr:col>5</xdr:col>
      <xdr:colOff>970838</xdr:colOff>
      <xdr:row>29</xdr:row>
      <xdr:rowOff>657226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5760" y="67439073"/>
          <a:ext cx="524978" cy="528153"/>
        </a:xfrm>
        <a:prstGeom prst="rect">
          <a:avLst/>
        </a:prstGeom>
      </xdr:spPr>
    </xdr:pic>
    <xdr:clientData/>
  </xdr:twoCellAnchor>
  <xdr:twoCellAnchor editAs="oneCell">
    <xdr:from>
      <xdr:col>5</xdr:col>
      <xdr:colOff>544422</xdr:colOff>
      <xdr:row>30</xdr:row>
      <xdr:rowOff>173935</xdr:rowOff>
    </xdr:from>
    <xdr:to>
      <xdr:col>5</xdr:col>
      <xdr:colOff>997916</xdr:colOff>
      <xdr:row>30</xdr:row>
      <xdr:rowOff>505419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4322" y="68287210"/>
          <a:ext cx="456669" cy="328309"/>
        </a:xfrm>
        <a:prstGeom prst="rect">
          <a:avLst/>
        </a:prstGeom>
      </xdr:spPr>
    </xdr:pic>
    <xdr:clientData/>
  </xdr:twoCellAnchor>
  <xdr:twoCellAnchor editAs="oneCell">
    <xdr:from>
      <xdr:col>5</xdr:col>
      <xdr:colOff>496025</xdr:colOff>
      <xdr:row>31</xdr:row>
      <xdr:rowOff>112092</xdr:rowOff>
    </xdr:from>
    <xdr:to>
      <xdr:col>5</xdr:col>
      <xdr:colOff>1002899</xdr:colOff>
      <xdr:row>31</xdr:row>
      <xdr:rowOff>496267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925" y="67110942"/>
          <a:ext cx="503699" cy="384175"/>
        </a:xfrm>
        <a:prstGeom prst="rect">
          <a:avLst/>
        </a:prstGeom>
      </xdr:spPr>
    </xdr:pic>
    <xdr:clientData/>
  </xdr:twoCellAnchor>
  <xdr:twoCellAnchor editAs="oneCell">
    <xdr:from>
      <xdr:col>5</xdr:col>
      <xdr:colOff>429166</xdr:colOff>
      <xdr:row>32</xdr:row>
      <xdr:rowOff>75786</xdr:rowOff>
    </xdr:from>
    <xdr:to>
      <xdr:col>5</xdr:col>
      <xdr:colOff>1102415</xdr:colOff>
      <xdr:row>32</xdr:row>
      <xdr:rowOff>602698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066" y="69246336"/>
          <a:ext cx="673249" cy="523737"/>
        </a:xfrm>
        <a:prstGeom prst="rect">
          <a:avLst/>
        </a:prstGeom>
      </xdr:spPr>
    </xdr:pic>
    <xdr:clientData/>
  </xdr:twoCellAnchor>
  <xdr:twoCellAnchor editAs="oneCell">
    <xdr:from>
      <xdr:col>5</xdr:col>
      <xdr:colOff>425587</xdr:colOff>
      <xdr:row>33</xdr:row>
      <xdr:rowOff>117199</xdr:rowOff>
    </xdr:from>
    <xdr:to>
      <xdr:col>5</xdr:col>
      <xdr:colOff>1016827</xdr:colOff>
      <xdr:row>33</xdr:row>
      <xdr:rowOff>705264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487" y="70230724"/>
          <a:ext cx="594415" cy="588065"/>
        </a:xfrm>
        <a:prstGeom prst="rect">
          <a:avLst/>
        </a:prstGeom>
      </xdr:spPr>
    </xdr:pic>
    <xdr:clientData/>
  </xdr:twoCellAnchor>
  <xdr:twoCellAnchor editAs="oneCell">
    <xdr:from>
      <xdr:col>5</xdr:col>
      <xdr:colOff>354765</xdr:colOff>
      <xdr:row>35</xdr:row>
      <xdr:rowOff>545686</xdr:rowOff>
    </xdr:from>
    <xdr:to>
      <xdr:col>5</xdr:col>
      <xdr:colOff>921991</xdr:colOff>
      <xdr:row>35</xdr:row>
      <xdr:rowOff>1114011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4665" y="72878536"/>
          <a:ext cx="570401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306456</xdr:colOff>
      <xdr:row>36</xdr:row>
      <xdr:rowOff>256761</xdr:rowOff>
    </xdr:from>
    <xdr:to>
      <xdr:col>5</xdr:col>
      <xdr:colOff>982880</xdr:colOff>
      <xdr:row>36</xdr:row>
      <xdr:rowOff>790023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6356" y="75342336"/>
          <a:ext cx="673249" cy="536437"/>
        </a:xfrm>
        <a:prstGeom prst="rect">
          <a:avLst/>
        </a:prstGeom>
      </xdr:spPr>
    </xdr:pic>
    <xdr:clientData/>
  </xdr:twoCellAnchor>
  <xdr:twoCellAnchor editAs="oneCell">
    <xdr:from>
      <xdr:col>5</xdr:col>
      <xdr:colOff>321531</xdr:colOff>
      <xdr:row>37</xdr:row>
      <xdr:rowOff>138613</xdr:rowOff>
    </xdr:from>
    <xdr:to>
      <xdr:col>5</xdr:col>
      <xdr:colOff>979705</xdr:colOff>
      <xdr:row>37</xdr:row>
      <xdr:rowOff>799547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1431" y="79567588"/>
          <a:ext cx="661349" cy="660934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39</xdr:row>
      <xdr:rowOff>239505</xdr:rowOff>
    </xdr:from>
    <xdr:to>
      <xdr:col>5</xdr:col>
      <xdr:colOff>1123950</xdr:colOff>
      <xdr:row>39</xdr:row>
      <xdr:rowOff>1054100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83535630"/>
          <a:ext cx="952500" cy="817770"/>
        </a:xfrm>
        <a:prstGeom prst="rect">
          <a:avLst/>
        </a:prstGeom>
      </xdr:spPr>
    </xdr:pic>
    <xdr:clientData/>
  </xdr:twoCellAnchor>
  <xdr:twoCellAnchor editAs="oneCell">
    <xdr:from>
      <xdr:col>5</xdr:col>
      <xdr:colOff>334963</xdr:colOff>
      <xdr:row>47</xdr:row>
      <xdr:rowOff>173519</xdr:rowOff>
    </xdr:from>
    <xdr:to>
      <xdr:col>5</xdr:col>
      <xdr:colOff>1016137</xdr:colOff>
      <xdr:row>47</xdr:row>
      <xdr:rowOff>1352550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4863" y="103386419"/>
          <a:ext cx="684349" cy="1179031"/>
        </a:xfrm>
        <a:prstGeom prst="rect">
          <a:avLst/>
        </a:prstGeom>
      </xdr:spPr>
    </xdr:pic>
    <xdr:clientData/>
  </xdr:twoCellAnchor>
  <xdr:twoCellAnchor editAs="oneCell">
    <xdr:from>
      <xdr:col>5</xdr:col>
      <xdr:colOff>426140</xdr:colOff>
      <xdr:row>48</xdr:row>
      <xdr:rowOff>323436</xdr:rowOff>
    </xdr:from>
    <xdr:to>
      <xdr:col>5</xdr:col>
      <xdr:colOff>962301</xdr:colOff>
      <xdr:row>48</xdr:row>
      <xdr:rowOff>952303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6040" y="107460636"/>
          <a:ext cx="532986" cy="628867"/>
        </a:xfrm>
        <a:prstGeom prst="rect">
          <a:avLst/>
        </a:prstGeom>
      </xdr:spPr>
    </xdr:pic>
    <xdr:clientData/>
  </xdr:twoCellAnchor>
  <xdr:twoCellAnchor editAs="oneCell">
    <xdr:from>
      <xdr:col>5</xdr:col>
      <xdr:colOff>379290</xdr:colOff>
      <xdr:row>49</xdr:row>
      <xdr:rowOff>219074</xdr:rowOff>
    </xdr:from>
    <xdr:to>
      <xdr:col>5</xdr:col>
      <xdr:colOff>1198372</xdr:colOff>
      <xdr:row>49</xdr:row>
      <xdr:rowOff>1073150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190" y="108575474"/>
          <a:ext cx="819082" cy="857251"/>
        </a:xfrm>
        <a:prstGeom prst="rect">
          <a:avLst/>
        </a:prstGeom>
      </xdr:spPr>
    </xdr:pic>
    <xdr:clientData/>
  </xdr:twoCellAnchor>
  <xdr:twoCellAnchor editAs="oneCell">
    <xdr:from>
      <xdr:col>5</xdr:col>
      <xdr:colOff>238952</xdr:colOff>
      <xdr:row>52</xdr:row>
      <xdr:rowOff>333786</xdr:rowOff>
    </xdr:from>
    <xdr:to>
      <xdr:col>5</xdr:col>
      <xdr:colOff>1020692</xdr:colOff>
      <xdr:row>52</xdr:row>
      <xdr:rowOff>920885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852" y="118081836"/>
          <a:ext cx="778565" cy="590274"/>
        </a:xfrm>
        <a:prstGeom prst="rect">
          <a:avLst/>
        </a:prstGeom>
      </xdr:spPr>
    </xdr:pic>
    <xdr:clientData/>
  </xdr:twoCellAnchor>
  <xdr:twoCellAnchor editAs="oneCell">
    <xdr:from>
      <xdr:col>5</xdr:col>
      <xdr:colOff>294939</xdr:colOff>
      <xdr:row>56</xdr:row>
      <xdr:rowOff>208310</xdr:rowOff>
    </xdr:from>
    <xdr:to>
      <xdr:col>5</xdr:col>
      <xdr:colOff>983697</xdr:colOff>
      <xdr:row>56</xdr:row>
      <xdr:rowOff>894708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4839" y="124195235"/>
          <a:ext cx="685583" cy="686398"/>
        </a:xfrm>
        <a:prstGeom prst="rect">
          <a:avLst/>
        </a:prstGeom>
      </xdr:spPr>
    </xdr:pic>
    <xdr:clientData/>
  </xdr:twoCellAnchor>
  <xdr:twoCellAnchor editAs="oneCell">
    <xdr:from>
      <xdr:col>5</xdr:col>
      <xdr:colOff>292238</xdr:colOff>
      <xdr:row>61</xdr:row>
      <xdr:rowOff>54665</xdr:rowOff>
    </xdr:from>
    <xdr:to>
      <xdr:col>5</xdr:col>
      <xdr:colOff>1134718</xdr:colOff>
      <xdr:row>61</xdr:row>
      <xdr:rowOff>535056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138" y="139491140"/>
          <a:ext cx="839305" cy="480391"/>
        </a:xfrm>
        <a:prstGeom prst="rect">
          <a:avLst/>
        </a:prstGeom>
      </xdr:spPr>
    </xdr:pic>
    <xdr:clientData/>
  </xdr:twoCellAnchor>
  <xdr:twoCellAnchor editAs="oneCell">
    <xdr:from>
      <xdr:col>5</xdr:col>
      <xdr:colOff>236331</xdr:colOff>
      <xdr:row>62</xdr:row>
      <xdr:rowOff>191329</xdr:rowOff>
    </xdr:from>
    <xdr:to>
      <xdr:col>5</xdr:col>
      <xdr:colOff>1078811</xdr:colOff>
      <xdr:row>62</xdr:row>
      <xdr:rowOff>674895</xdr:rowOff>
    </xdr:to>
    <xdr:pic>
      <xdr:nvPicPr>
        <xdr:cNvPr id="115" name="Obraz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231" y="140646979"/>
          <a:ext cx="839305" cy="486741"/>
        </a:xfrm>
        <a:prstGeom prst="rect">
          <a:avLst/>
        </a:prstGeom>
      </xdr:spPr>
    </xdr:pic>
    <xdr:clientData/>
  </xdr:twoCellAnchor>
  <xdr:twoCellAnchor editAs="oneCell">
    <xdr:from>
      <xdr:col>5</xdr:col>
      <xdr:colOff>485085</xdr:colOff>
      <xdr:row>64</xdr:row>
      <xdr:rowOff>78133</xdr:rowOff>
    </xdr:from>
    <xdr:to>
      <xdr:col>5</xdr:col>
      <xdr:colOff>1018346</xdr:colOff>
      <xdr:row>64</xdr:row>
      <xdr:rowOff>617744</xdr:rowOff>
    </xdr:to>
    <xdr:pic>
      <xdr:nvPicPr>
        <xdr:cNvPr id="126" name="Obraz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8585" y="153089321"/>
          <a:ext cx="530086" cy="536436"/>
        </a:xfrm>
        <a:prstGeom prst="rect">
          <a:avLst/>
        </a:prstGeom>
      </xdr:spPr>
    </xdr:pic>
    <xdr:clientData/>
  </xdr:twoCellAnchor>
  <xdr:twoCellAnchor editAs="oneCell">
    <xdr:from>
      <xdr:col>5</xdr:col>
      <xdr:colOff>374510</xdr:colOff>
      <xdr:row>65</xdr:row>
      <xdr:rowOff>45139</xdr:rowOff>
    </xdr:from>
    <xdr:to>
      <xdr:col>5</xdr:col>
      <xdr:colOff>983834</xdr:colOff>
      <xdr:row>65</xdr:row>
      <xdr:rowOff>654463</xdr:rowOff>
    </xdr:to>
    <xdr:pic>
      <xdr:nvPicPr>
        <xdr:cNvPr id="127" name="Obraz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410" y="154578739"/>
          <a:ext cx="606149" cy="612499"/>
        </a:xfrm>
        <a:prstGeom prst="rect">
          <a:avLst/>
        </a:prstGeom>
      </xdr:spPr>
    </xdr:pic>
    <xdr:clientData/>
  </xdr:twoCellAnchor>
  <xdr:twoCellAnchor editAs="oneCell">
    <xdr:from>
      <xdr:col>5</xdr:col>
      <xdr:colOff>407720</xdr:colOff>
      <xdr:row>66</xdr:row>
      <xdr:rowOff>125207</xdr:rowOff>
    </xdr:from>
    <xdr:to>
      <xdr:col>5</xdr:col>
      <xdr:colOff>915372</xdr:colOff>
      <xdr:row>66</xdr:row>
      <xdr:rowOff>693745</xdr:rowOff>
    </xdr:to>
    <xdr:pic>
      <xdr:nvPicPr>
        <xdr:cNvPr id="128" name="Obraz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620" y="155516057"/>
          <a:ext cx="507652" cy="571713"/>
        </a:xfrm>
        <a:prstGeom prst="rect">
          <a:avLst/>
        </a:prstGeom>
      </xdr:spPr>
    </xdr:pic>
    <xdr:clientData/>
  </xdr:twoCellAnchor>
  <xdr:twoCellAnchor editAs="oneCell">
    <xdr:from>
      <xdr:col>5</xdr:col>
      <xdr:colOff>445189</xdr:colOff>
      <xdr:row>67</xdr:row>
      <xdr:rowOff>139838</xdr:rowOff>
    </xdr:from>
    <xdr:to>
      <xdr:col>5</xdr:col>
      <xdr:colOff>1066386</xdr:colOff>
      <xdr:row>67</xdr:row>
      <xdr:rowOff>770560</xdr:rowOff>
    </xdr:to>
    <xdr:pic>
      <xdr:nvPicPr>
        <xdr:cNvPr id="129" name="Obraz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5089" y="156368888"/>
          <a:ext cx="621197" cy="633897"/>
        </a:xfrm>
        <a:prstGeom prst="rect">
          <a:avLst/>
        </a:prstGeom>
      </xdr:spPr>
    </xdr:pic>
    <xdr:clientData/>
  </xdr:twoCellAnchor>
  <xdr:twoCellAnchor editAs="oneCell">
    <xdr:from>
      <xdr:col>5</xdr:col>
      <xdr:colOff>260074</xdr:colOff>
      <xdr:row>68</xdr:row>
      <xdr:rowOff>326724</xdr:rowOff>
    </xdr:from>
    <xdr:to>
      <xdr:col>5</xdr:col>
      <xdr:colOff>1219200</xdr:colOff>
      <xdr:row>68</xdr:row>
      <xdr:rowOff>1035841</xdr:rowOff>
    </xdr:to>
    <xdr:pic>
      <xdr:nvPicPr>
        <xdr:cNvPr id="134" name="Obraz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9974" y="163166124"/>
          <a:ext cx="959126" cy="712292"/>
        </a:xfrm>
        <a:prstGeom prst="rect">
          <a:avLst/>
        </a:prstGeom>
      </xdr:spPr>
    </xdr:pic>
    <xdr:clientData/>
  </xdr:twoCellAnchor>
  <xdr:twoCellAnchor editAs="oneCell">
    <xdr:from>
      <xdr:col>5</xdr:col>
      <xdr:colOff>275650</xdr:colOff>
      <xdr:row>69</xdr:row>
      <xdr:rowOff>28574</xdr:rowOff>
    </xdr:from>
    <xdr:to>
      <xdr:col>5</xdr:col>
      <xdr:colOff>979281</xdr:colOff>
      <xdr:row>69</xdr:row>
      <xdr:rowOff>684143</xdr:rowOff>
    </xdr:to>
    <xdr:pic>
      <xdr:nvPicPr>
        <xdr:cNvPr id="135" name="Obraz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5550" y="164315774"/>
          <a:ext cx="706806" cy="655569"/>
        </a:xfrm>
        <a:prstGeom prst="rect">
          <a:avLst/>
        </a:prstGeom>
      </xdr:spPr>
    </xdr:pic>
    <xdr:clientData/>
  </xdr:twoCellAnchor>
  <xdr:twoCellAnchor editAs="oneCell">
    <xdr:from>
      <xdr:col>5</xdr:col>
      <xdr:colOff>265492</xdr:colOff>
      <xdr:row>70</xdr:row>
      <xdr:rowOff>410127</xdr:rowOff>
    </xdr:from>
    <xdr:to>
      <xdr:col>5</xdr:col>
      <xdr:colOff>1163775</xdr:colOff>
      <xdr:row>70</xdr:row>
      <xdr:rowOff>983364</xdr:rowOff>
    </xdr:to>
    <xdr:pic>
      <xdr:nvPicPr>
        <xdr:cNvPr id="136" name="Obraz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5392" y="165907002"/>
          <a:ext cx="898283" cy="570062"/>
        </a:xfrm>
        <a:prstGeom prst="rect">
          <a:avLst/>
        </a:prstGeom>
      </xdr:spPr>
    </xdr:pic>
    <xdr:clientData/>
  </xdr:twoCellAnchor>
  <xdr:twoCellAnchor editAs="oneCell">
    <xdr:from>
      <xdr:col>5</xdr:col>
      <xdr:colOff>230254</xdr:colOff>
      <xdr:row>72</xdr:row>
      <xdr:rowOff>160130</xdr:rowOff>
    </xdr:from>
    <xdr:to>
      <xdr:col>5</xdr:col>
      <xdr:colOff>892862</xdr:colOff>
      <xdr:row>72</xdr:row>
      <xdr:rowOff>660261</xdr:rowOff>
    </xdr:to>
    <xdr:pic>
      <xdr:nvPicPr>
        <xdr:cNvPr id="139" name="Obraz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0154" y="171905405"/>
          <a:ext cx="662608" cy="496956"/>
        </a:xfrm>
        <a:prstGeom prst="rect">
          <a:avLst/>
        </a:prstGeom>
      </xdr:spPr>
    </xdr:pic>
    <xdr:clientData/>
  </xdr:twoCellAnchor>
  <xdr:twoCellAnchor editAs="oneCell">
    <xdr:from>
      <xdr:col>5</xdr:col>
      <xdr:colOff>240333</xdr:colOff>
      <xdr:row>73</xdr:row>
      <xdr:rowOff>68745</xdr:rowOff>
    </xdr:from>
    <xdr:to>
      <xdr:col>5</xdr:col>
      <xdr:colOff>1001091</xdr:colOff>
      <xdr:row>73</xdr:row>
      <xdr:rowOff>646458</xdr:rowOff>
    </xdr:to>
    <xdr:pic>
      <xdr:nvPicPr>
        <xdr:cNvPr id="140" name="Obraz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0233" y="172833195"/>
          <a:ext cx="757583" cy="577713"/>
        </a:xfrm>
        <a:prstGeom prst="rect">
          <a:avLst/>
        </a:prstGeom>
      </xdr:spPr>
    </xdr:pic>
    <xdr:clientData/>
  </xdr:twoCellAnchor>
  <xdr:twoCellAnchor editAs="oneCell">
    <xdr:from>
      <xdr:col>5</xdr:col>
      <xdr:colOff>447058</xdr:colOff>
      <xdr:row>77</xdr:row>
      <xdr:rowOff>473927</xdr:rowOff>
    </xdr:from>
    <xdr:to>
      <xdr:col>5</xdr:col>
      <xdr:colOff>1157649</xdr:colOff>
      <xdr:row>77</xdr:row>
      <xdr:rowOff>876600</xdr:rowOff>
    </xdr:to>
    <xdr:pic>
      <xdr:nvPicPr>
        <xdr:cNvPr id="142" name="Obraz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0643" y="88382707"/>
          <a:ext cx="710591" cy="402673"/>
        </a:xfrm>
        <a:prstGeom prst="rect">
          <a:avLst/>
        </a:prstGeom>
      </xdr:spPr>
    </xdr:pic>
    <xdr:clientData/>
  </xdr:twoCellAnchor>
  <xdr:twoCellAnchor editAs="oneCell">
    <xdr:from>
      <xdr:col>5</xdr:col>
      <xdr:colOff>474455</xdr:colOff>
      <xdr:row>78</xdr:row>
      <xdr:rowOff>333375</xdr:rowOff>
    </xdr:from>
    <xdr:to>
      <xdr:col>5</xdr:col>
      <xdr:colOff>949738</xdr:colOff>
      <xdr:row>78</xdr:row>
      <xdr:rowOff>622230</xdr:rowOff>
    </xdr:to>
    <xdr:pic>
      <xdr:nvPicPr>
        <xdr:cNvPr id="146" name="Obraz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505" y="107070525"/>
          <a:ext cx="475283" cy="288855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74</xdr:row>
      <xdr:rowOff>209550</xdr:rowOff>
    </xdr:from>
    <xdr:to>
      <xdr:col>5</xdr:col>
      <xdr:colOff>974035</xdr:colOff>
      <xdr:row>74</xdr:row>
      <xdr:rowOff>602009</xdr:rowOff>
    </xdr:to>
    <xdr:pic>
      <xdr:nvPicPr>
        <xdr:cNvPr id="155" name="Obraz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" y="175298100"/>
          <a:ext cx="554935" cy="389284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53</xdr:row>
      <xdr:rowOff>240953</xdr:rowOff>
    </xdr:from>
    <xdr:to>
      <xdr:col>5</xdr:col>
      <xdr:colOff>914400</xdr:colOff>
      <xdr:row>53</xdr:row>
      <xdr:rowOff>996950</xdr:rowOff>
    </xdr:to>
    <xdr:pic>
      <xdr:nvPicPr>
        <xdr:cNvPr id="160" name="Obraz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19122478"/>
          <a:ext cx="762000" cy="759172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63</xdr:row>
      <xdr:rowOff>0</xdr:rowOff>
    </xdr:from>
    <xdr:to>
      <xdr:col>5</xdr:col>
      <xdr:colOff>876300</xdr:colOff>
      <xdr:row>63</xdr:row>
      <xdr:rowOff>568326</xdr:rowOff>
    </xdr:to>
    <xdr:pic>
      <xdr:nvPicPr>
        <xdr:cNvPr id="164" name="Obraz 163" descr="https://www.biuroplus-krakow.pl/obrazek?id=110365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3189324"/>
          <a:ext cx="581025" cy="57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370097</xdr:colOff>
      <xdr:row>45</xdr:row>
      <xdr:rowOff>266699</xdr:rowOff>
    </xdr:from>
    <xdr:to>
      <xdr:col>5</xdr:col>
      <xdr:colOff>1266315</xdr:colOff>
      <xdr:row>45</xdr:row>
      <xdr:rowOff>857250</xdr:rowOff>
    </xdr:to>
    <xdr:pic>
      <xdr:nvPicPr>
        <xdr:cNvPr id="166" name="Obraz 165" descr="https://www.biuroplus-krakow.pl/obrazek?id=111838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9997" y="100174424"/>
          <a:ext cx="899393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63</xdr:row>
      <xdr:rowOff>333375</xdr:rowOff>
    </xdr:from>
    <xdr:to>
      <xdr:col>5</xdr:col>
      <xdr:colOff>1028701</xdr:colOff>
      <xdr:row>63</xdr:row>
      <xdr:rowOff>990600</xdr:rowOff>
    </xdr:to>
    <xdr:pic>
      <xdr:nvPicPr>
        <xdr:cNvPr id="167" name="Obraz 166" descr="http://niszczarka.net/userdata/gfx/3f38a034e08f297bb7e295df7fc909df.jp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1" y="146494500"/>
          <a:ext cx="6096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76</xdr:row>
      <xdr:rowOff>152400</xdr:rowOff>
    </xdr:from>
    <xdr:to>
      <xdr:col>5</xdr:col>
      <xdr:colOff>1187450</xdr:colOff>
      <xdr:row>76</xdr:row>
      <xdr:rowOff>882650</xdr:rowOff>
    </xdr:to>
    <xdr:pic>
      <xdr:nvPicPr>
        <xdr:cNvPr id="170" name="Obraz 169" descr="http://biuro-ostrow.com.pl/userdata/gfx/6014efbd3bd9b2fe00c999c2c6050383.jp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78079400"/>
          <a:ext cx="952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9</xdr:col>
      <xdr:colOff>739775</xdr:colOff>
      <xdr:row>18</xdr:row>
      <xdr:rowOff>395288</xdr:rowOff>
    </xdr:to>
    <xdr:sp macro="" textlink="">
      <xdr:nvSpPr>
        <xdr:cNvPr id="1035" name="AutoShape 11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819900" y="36957000"/>
          <a:ext cx="4876800" cy="441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9</xdr:col>
      <xdr:colOff>739775</xdr:colOff>
      <xdr:row>18</xdr:row>
      <xdr:rowOff>395288</xdr:rowOff>
    </xdr:to>
    <xdr:sp macro="" textlink="">
      <xdr:nvSpPr>
        <xdr:cNvPr id="1036" name="AutoShape 12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5746750" y="33774063"/>
          <a:ext cx="4859338" cy="440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342900</xdr:colOff>
      <xdr:row>14</xdr:row>
      <xdr:rowOff>133349</xdr:rowOff>
    </xdr:from>
    <xdr:to>
      <xdr:col>5</xdr:col>
      <xdr:colOff>1054100</xdr:colOff>
      <xdr:row>14</xdr:row>
      <xdr:rowOff>850899</xdr:rowOff>
    </xdr:to>
    <xdr:pic>
      <xdr:nvPicPr>
        <xdr:cNvPr id="172" name="Obraz 171" descr="http://www.2x3.pl/wp-content/gallery/office-holdery-2012/as128_det2.jp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37090349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257843</xdr:colOff>
      <xdr:row>13</xdr:row>
      <xdr:rowOff>276225</xdr:rowOff>
    </xdr:from>
    <xdr:to>
      <xdr:col>5</xdr:col>
      <xdr:colOff>1250500</xdr:colOff>
      <xdr:row>13</xdr:row>
      <xdr:rowOff>920750</xdr:rowOff>
    </xdr:to>
    <xdr:pic>
      <xdr:nvPicPr>
        <xdr:cNvPr id="175" name="Obraz 174" descr="Czy&amp;sacute;cik magnetyczny SLIM + wymienne wk&amp;lstrok;ady filcow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743" y="31489650"/>
          <a:ext cx="98948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71</xdr:row>
      <xdr:rowOff>123824</xdr:rowOff>
    </xdr:from>
    <xdr:to>
      <xdr:col>5</xdr:col>
      <xdr:colOff>1035050</xdr:colOff>
      <xdr:row>71</xdr:row>
      <xdr:rowOff>647699</xdr:rowOff>
    </xdr:to>
    <xdr:pic>
      <xdr:nvPicPr>
        <xdr:cNvPr id="177" name="Obraz 176" descr="http://www.2x3.pl/wp-content/gallery/office-czysciki-2012/as125_det5.jp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71021374"/>
          <a:ext cx="7048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42</xdr:row>
      <xdr:rowOff>238125</xdr:rowOff>
    </xdr:from>
    <xdr:to>
      <xdr:col>5</xdr:col>
      <xdr:colOff>1257299</xdr:colOff>
      <xdr:row>42</xdr:row>
      <xdr:rowOff>990599</xdr:rowOff>
    </xdr:to>
    <xdr:pic>
      <xdr:nvPicPr>
        <xdr:cNvPr id="161" name="Obraz 160" descr="http://image.ceneo.pl/data/products/2187246/f-papier-xero-a4-maestro-standard-klasy-c-10-ryz.jpg?=cdcd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5707200"/>
          <a:ext cx="1123949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361950</xdr:colOff>
      <xdr:row>44</xdr:row>
      <xdr:rowOff>104293</xdr:rowOff>
    </xdr:from>
    <xdr:to>
      <xdr:col>5</xdr:col>
      <xdr:colOff>1314450</xdr:colOff>
      <xdr:row>44</xdr:row>
      <xdr:rowOff>742950</xdr:rowOff>
    </xdr:to>
    <xdr:pic>
      <xdr:nvPicPr>
        <xdr:cNvPr id="163" name="Obraz 162" descr="http://office-service.com.pl/upload/papier-xero-a4-navigator-120-g-colour-dokuments-250ark.jpg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7764118"/>
          <a:ext cx="952500" cy="63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219075</xdr:colOff>
      <xdr:row>43</xdr:row>
      <xdr:rowOff>152399</xdr:rowOff>
    </xdr:from>
    <xdr:to>
      <xdr:col>5</xdr:col>
      <xdr:colOff>1181100</xdr:colOff>
      <xdr:row>43</xdr:row>
      <xdr:rowOff>812799</xdr:rowOff>
    </xdr:to>
    <xdr:pic>
      <xdr:nvPicPr>
        <xdr:cNvPr id="165" name="Obraz 164" descr="http://image.ceneo.pl/data/products/33029100/f-pol-papier-ksero-a4-120g-color-laser-250-arkuszy.jp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96926399"/>
          <a:ext cx="9620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235524</xdr:colOff>
      <xdr:row>54</xdr:row>
      <xdr:rowOff>203079</xdr:rowOff>
    </xdr:from>
    <xdr:to>
      <xdr:col>5</xdr:col>
      <xdr:colOff>1358900</xdr:colOff>
      <xdr:row>54</xdr:row>
      <xdr:rowOff>1276350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424" y="120932454"/>
          <a:ext cx="1126551" cy="107327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285749</xdr:colOff>
      <xdr:row>10</xdr:row>
      <xdr:rowOff>219076</xdr:rowOff>
    </xdr:from>
    <xdr:to>
      <xdr:col>5</xdr:col>
      <xdr:colOff>1123950</xdr:colOff>
      <xdr:row>10</xdr:row>
      <xdr:rowOff>685800</xdr:rowOff>
    </xdr:to>
    <xdr:pic>
      <xdr:nvPicPr>
        <xdr:cNvPr id="162" name="Obraz 161" descr="https://encrypted-tbn1.gstatic.com/shopping?q=tbn:ANd9GcTZ9B5CPu2YmZZ0bVzU2XcWVcKt4lkD6QN3Yz3LvaclhEzU9zjzuZZg0vOIyi5B1ASX2_kqdec&amp;usqp=CA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49" y="12887326"/>
          <a:ext cx="838201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255109</xdr:colOff>
      <xdr:row>34</xdr:row>
      <xdr:rowOff>276225</xdr:rowOff>
    </xdr:from>
    <xdr:to>
      <xdr:col>5</xdr:col>
      <xdr:colOff>1179035</xdr:colOff>
      <xdr:row>34</xdr:row>
      <xdr:rowOff>1073150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009" y="74571225"/>
          <a:ext cx="923926" cy="8001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8</xdr:col>
      <xdr:colOff>561975</xdr:colOff>
      <xdr:row>17</xdr:row>
      <xdr:rowOff>88900</xdr:rowOff>
    </xdr:to>
    <xdr:sp macro="" textlink="">
      <xdr:nvSpPr>
        <xdr:cNvPr id="144" name="AutoShape 11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6819900" y="35937825"/>
          <a:ext cx="3848100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8</xdr:col>
      <xdr:colOff>561975</xdr:colOff>
      <xdr:row>17</xdr:row>
      <xdr:rowOff>88900</xdr:rowOff>
    </xdr:to>
    <xdr:sp macro="" textlink="">
      <xdr:nvSpPr>
        <xdr:cNvPr id="168" name="AutoShape 12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5746750" y="16446500"/>
          <a:ext cx="3832225" cy="332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266701</xdr:colOff>
      <xdr:row>55</xdr:row>
      <xdr:rowOff>38100</xdr:rowOff>
    </xdr:from>
    <xdr:to>
      <xdr:col>5</xdr:col>
      <xdr:colOff>1257301</xdr:colOff>
      <xdr:row>55</xdr:row>
      <xdr:rowOff>1114546</xdr:rowOff>
    </xdr:to>
    <xdr:pic>
      <xdr:nvPicPr>
        <xdr:cNvPr id="169" name="Obraz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1" y="122520075"/>
          <a:ext cx="990600" cy="1073271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9</xdr:row>
      <xdr:rowOff>123826</xdr:rowOff>
    </xdr:from>
    <xdr:to>
      <xdr:col>5</xdr:col>
      <xdr:colOff>1087312</xdr:colOff>
      <xdr:row>9</xdr:row>
      <xdr:rowOff>539750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299" y="11677651"/>
          <a:ext cx="934913" cy="41909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5</xdr:row>
      <xdr:rowOff>228599</xdr:rowOff>
    </xdr:from>
    <xdr:to>
      <xdr:col>5</xdr:col>
      <xdr:colOff>1047749</xdr:colOff>
      <xdr:row>5</xdr:row>
      <xdr:rowOff>1060449</xdr:rowOff>
    </xdr:to>
    <xdr:pic>
      <xdr:nvPicPr>
        <xdr:cNvPr id="176" name="Obraz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7124699"/>
          <a:ext cx="838199" cy="828675"/>
        </a:xfrm>
        <a:prstGeom prst="rect">
          <a:avLst/>
        </a:prstGeom>
      </xdr:spPr>
    </xdr:pic>
    <xdr:clientData/>
  </xdr:twoCellAnchor>
  <xdr:twoCellAnchor editAs="oneCell">
    <xdr:from>
      <xdr:col>5</xdr:col>
      <xdr:colOff>172625</xdr:colOff>
      <xdr:row>4</xdr:row>
      <xdr:rowOff>314326</xdr:rowOff>
    </xdr:from>
    <xdr:to>
      <xdr:col>5</xdr:col>
      <xdr:colOff>1282700</xdr:colOff>
      <xdr:row>4</xdr:row>
      <xdr:rowOff>1600200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2525" y="2619376"/>
          <a:ext cx="1113250" cy="1285874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50</xdr:row>
      <xdr:rowOff>152400</xdr:rowOff>
    </xdr:from>
    <xdr:to>
      <xdr:col>5</xdr:col>
      <xdr:colOff>1130935</xdr:colOff>
      <xdr:row>50</xdr:row>
      <xdr:rowOff>1016635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124700" y="109985175"/>
          <a:ext cx="829310" cy="86741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51</xdr:row>
      <xdr:rowOff>247650</xdr:rowOff>
    </xdr:from>
    <xdr:to>
      <xdr:col>5</xdr:col>
      <xdr:colOff>1207135</xdr:colOff>
      <xdr:row>51</xdr:row>
      <xdr:rowOff>1111885</xdr:rowOff>
    </xdr:to>
    <xdr:pic>
      <xdr:nvPicPr>
        <xdr:cNvPr id="178" name="Obraz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200900" y="111394875"/>
          <a:ext cx="829310" cy="86741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419101</xdr:colOff>
      <xdr:row>46</xdr:row>
      <xdr:rowOff>183113</xdr:rowOff>
    </xdr:from>
    <xdr:to>
      <xdr:col>5</xdr:col>
      <xdr:colOff>1009650</xdr:colOff>
      <xdr:row>46</xdr:row>
      <xdr:rowOff>996950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1" y="102224438"/>
          <a:ext cx="590549" cy="817012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88</xdr:row>
      <xdr:rowOff>19050</xdr:rowOff>
    </xdr:from>
    <xdr:to>
      <xdr:col>6</xdr:col>
      <xdr:colOff>0</xdr:colOff>
      <xdr:row>89</xdr:row>
      <xdr:rowOff>0</xdr:rowOff>
    </xdr:to>
    <xdr:cxnSp macro="">
      <xdr:nvCxnSpPr>
        <xdr:cNvPr id="65" name="Łącznik prostoliniowy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6838950" y="192262125"/>
          <a:ext cx="1400175" cy="1019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87</xdr:row>
      <xdr:rowOff>1047750</xdr:rowOff>
    </xdr:from>
    <xdr:to>
      <xdr:col>6</xdr:col>
      <xdr:colOff>0</xdr:colOff>
      <xdr:row>89</xdr:row>
      <xdr:rowOff>0</xdr:rowOff>
    </xdr:to>
    <xdr:cxnSp macro="">
      <xdr:nvCxnSpPr>
        <xdr:cNvPr id="68" name="Łącznik prostoliniowy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 flipH="1">
          <a:off x="6819900" y="192233550"/>
          <a:ext cx="1419225" cy="1047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89</xdr:row>
      <xdr:rowOff>0</xdr:rowOff>
    </xdr:from>
    <xdr:to>
      <xdr:col>5</xdr:col>
      <xdr:colOff>1409700</xdr:colOff>
      <xdr:row>89</xdr:row>
      <xdr:rowOff>19050</xdr:rowOff>
    </xdr:to>
    <xdr:cxnSp macro="">
      <xdr:nvCxnSpPr>
        <xdr:cNvPr id="90" name="Łącznik prostoliniowy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>
        <a:xfrm flipH="1">
          <a:off x="6819900" y="194148075"/>
          <a:ext cx="1409700" cy="923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89</xdr:row>
      <xdr:rowOff>19050</xdr:rowOff>
    </xdr:from>
    <xdr:to>
      <xdr:col>6</xdr:col>
      <xdr:colOff>0</xdr:colOff>
      <xdr:row>89</xdr:row>
      <xdr:rowOff>1114425</xdr:rowOff>
    </xdr:to>
    <xdr:cxnSp macro="">
      <xdr:nvCxnSpPr>
        <xdr:cNvPr id="92" name="Łącznik prostoliniowy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/>
      </xdr:nvCxnSpPr>
      <xdr:spPr>
        <a:xfrm>
          <a:off x="6810375" y="195072000"/>
          <a:ext cx="1428750" cy="10953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89</xdr:row>
      <xdr:rowOff>0</xdr:rowOff>
    </xdr:from>
    <xdr:to>
      <xdr:col>5</xdr:col>
      <xdr:colOff>1390650</xdr:colOff>
      <xdr:row>90</xdr:row>
      <xdr:rowOff>0</xdr:rowOff>
    </xdr:to>
    <xdr:cxnSp macro="">
      <xdr:nvCxnSpPr>
        <xdr:cNvPr id="96" name="Łącznik prostoliniowy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/>
      </xdr:nvCxnSpPr>
      <xdr:spPr>
        <a:xfrm flipH="1">
          <a:off x="6810375" y="195052950"/>
          <a:ext cx="1400175" cy="1123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90</xdr:row>
      <xdr:rowOff>0</xdr:rowOff>
    </xdr:from>
    <xdr:to>
      <xdr:col>6</xdr:col>
      <xdr:colOff>0</xdr:colOff>
      <xdr:row>90</xdr:row>
      <xdr:rowOff>9525</xdr:rowOff>
    </xdr:to>
    <xdr:cxnSp macro="">
      <xdr:nvCxnSpPr>
        <xdr:cNvPr id="1044" name="Łącznik prostoliniowy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CxnSpPr/>
      </xdr:nvCxnSpPr>
      <xdr:spPr>
        <a:xfrm>
          <a:off x="6819900" y="199920225"/>
          <a:ext cx="14192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1066800</xdr:colOff>
      <xdr:row>79</xdr:row>
      <xdr:rowOff>9525</xdr:rowOff>
    </xdr:from>
    <xdr:to>
      <xdr:col>5</xdr:col>
      <xdr:colOff>1400175</xdr:colOff>
      <xdr:row>80</xdr:row>
      <xdr:rowOff>0</xdr:rowOff>
    </xdr:to>
    <xdr:cxnSp macro="">
      <xdr:nvCxnSpPr>
        <xdr:cNvPr id="1048" name="Łącznik prostoliniowy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CxnSpPr/>
      </xdr:nvCxnSpPr>
      <xdr:spPr>
        <a:xfrm flipH="1">
          <a:off x="6800850" y="187166250"/>
          <a:ext cx="1419225" cy="742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79</xdr:row>
      <xdr:rowOff>9525</xdr:rowOff>
    </xdr:from>
    <xdr:to>
      <xdr:col>6</xdr:col>
      <xdr:colOff>0</xdr:colOff>
      <xdr:row>80</xdr:row>
      <xdr:rowOff>9525</xdr:rowOff>
    </xdr:to>
    <xdr:cxnSp macro="">
      <xdr:nvCxnSpPr>
        <xdr:cNvPr id="1050" name="Łącznik prostoliniowy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CxnSpPr/>
      </xdr:nvCxnSpPr>
      <xdr:spPr>
        <a:xfrm>
          <a:off x="6829425" y="187166250"/>
          <a:ext cx="1409700" cy="752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80</xdr:row>
      <xdr:rowOff>19050</xdr:rowOff>
    </xdr:from>
    <xdr:to>
      <xdr:col>5</xdr:col>
      <xdr:colOff>1400175</xdr:colOff>
      <xdr:row>81</xdr:row>
      <xdr:rowOff>9525</xdr:rowOff>
    </xdr:to>
    <xdr:cxnSp macro="">
      <xdr:nvCxnSpPr>
        <xdr:cNvPr id="1052" name="Łącznik prostoliniowy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CxnSpPr/>
      </xdr:nvCxnSpPr>
      <xdr:spPr>
        <a:xfrm flipH="1">
          <a:off x="6810375" y="187928250"/>
          <a:ext cx="14097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80</xdr:row>
      <xdr:rowOff>19050</xdr:rowOff>
    </xdr:from>
    <xdr:to>
      <xdr:col>6</xdr:col>
      <xdr:colOff>0</xdr:colOff>
      <xdr:row>81</xdr:row>
      <xdr:rowOff>9525</xdr:rowOff>
    </xdr:to>
    <xdr:cxnSp macro="">
      <xdr:nvCxnSpPr>
        <xdr:cNvPr id="1054" name="Łącznik prostoliniowy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CxnSpPr/>
      </xdr:nvCxnSpPr>
      <xdr:spPr>
        <a:xfrm>
          <a:off x="6819900" y="187928250"/>
          <a:ext cx="14192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81</xdr:row>
      <xdr:rowOff>0</xdr:rowOff>
    </xdr:from>
    <xdr:to>
      <xdr:col>6</xdr:col>
      <xdr:colOff>0</xdr:colOff>
      <xdr:row>82</xdr:row>
      <xdr:rowOff>0</xdr:rowOff>
    </xdr:to>
    <xdr:cxnSp macro="">
      <xdr:nvCxnSpPr>
        <xdr:cNvPr id="1056" name="Łącznik prostoliniowy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CxnSpPr/>
      </xdr:nvCxnSpPr>
      <xdr:spPr>
        <a:xfrm flipH="1">
          <a:off x="6829425" y="188528325"/>
          <a:ext cx="1409700" cy="885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81</xdr:row>
      <xdr:rowOff>0</xdr:rowOff>
    </xdr:from>
    <xdr:to>
      <xdr:col>6</xdr:col>
      <xdr:colOff>0</xdr:colOff>
      <xdr:row>82</xdr:row>
      <xdr:rowOff>0</xdr:rowOff>
    </xdr:to>
    <xdr:cxnSp macro="">
      <xdr:nvCxnSpPr>
        <xdr:cNvPr id="1058" name="Łącznik prostoliniowy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CxnSpPr/>
      </xdr:nvCxnSpPr>
      <xdr:spPr>
        <a:xfrm>
          <a:off x="6819900" y="188528325"/>
          <a:ext cx="1419225" cy="885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1066800</xdr:colOff>
      <xdr:row>87</xdr:row>
      <xdr:rowOff>0</xdr:rowOff>
    </xdr:from>
    <xdr:to>
      <xdr:col>6</xdr:col>
      <xdr:colOff>0</xdr:colOff>
      <xdr:row>88</xdr:row>
      <xdr:rowOff>0</xdr:rowOff>
    </xdr:to>
    <xdr:cxnSp macro="">
      <xdr:nvCxnSpPr>
        <xdr:cNvPr id="1062" name="Łącznik prostoliniowy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CxnSpPr/>
      </xdr:nvCxnSpPr>
      <xdr:spPr>
        <a:xfrm>
          <a:off x="6800850" y="191185800"/>
          <a:ext cx="1438275" cy="1057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1066800</xdr:colOff>
      <xdr:row>87</xdr:row>
      <xdr:rowOff>9525</xdr:rowOff>
    </xdr:from>
    <xdr:to>
      <xdr:col>6</xdr:col>
      <xdr:colOff>0</xdr:colOff>
      <xdr:row>88</xdr:row>
      <xdr:rowOff>9525</xdr:rowOff>
    </xdr:to>
    <xdr:cxnSp macro="">
      <xdr:nvCxnSpPr>
        <xdr:cNvPr id="1064" name="Łącznik prostoliniowy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CxnSpPr/>
      </xdr:nvCxnSpPr>
      <xdr:spPr>
        <a:xfrm flipH="1">
          <a:off x="6800850" y="191195325"/>
          <a:ext cx="1438275" cy="1057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1076325</xdr:colOff>
      <xdr:row>82</xdr:row>
      <xdr:rowOff>19050</xdr:rowOff>
    </xdr:from>
    <xdr:to>
      <xdr:col>6</xdr:col>
      <xdr:colOff>0</xdr:colOff>
      <xdr:row>82</xdr:row>
      <xdr:rowOff>876300</xdr:rowOff>
    </xdr:to>
    <xdr:cxnSp macro="">
      <xdr:nvCxnSpPr>
        <xdr:cNvPr id="66" name="Łącznik prostoliniowy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 flipH="1">
          <a:off x="6810375" y="189433200"/>
          <a:ext cx="1428750" cy="857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82</xdr:row>
      <xdr:rowOff>6350</xdr:rowOff>
    </xdr:from>
    <xdr:to>
      <xdr:col>6</xdr:col>
      <xdr:colOff>0</xdr:colOff>
      <xdr:row>82</xdr:row>
      <xdr:rowOff>876300</xdr:rowOff>
    </xdr:to>
    <xdr:cxnSp macro="">
      <xdr:nvCxnSpPr>
        <xdr:cNvPr id="73" name="Łącznik prostoliniowy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6819900" y="192554225"/>
          <a:ext cx="1419225" cy="869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187325</xdr:colOff>
      <xdr:row>57</xdr:row>
      <xdr:rowOff>139701</xdr:rowOff>
    </xdr:from>
    <xdr:to>
      <xdr:col>5</xdr:col>
      <xdr:colOff>1177925</xdr:colOff>
      <xdr:row>57</xdr:row>
      <xdr:rowOff>1295401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6F9B06A5-EC5C-4E26-A3C9-3EBADB809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7225" y="129574926"/>
          <a:ext cx="990600" cy="11557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</xdr:row>
      <xdr:rowOff>19050</xdr:rowOff>
    </xdr:from>
    <xdr:to>
      <xdr:col>1</xdr:col>
      <xdr:colOff>0</xdr:colOff>
      <xdr:row>100</xdr:row>
      <xdr:rowOff>19050</xdr:rowOff>
    </xdr:to>
    <xdr:cxnSp macro="">
      <xdr:nvCxnSpPr>
        <xdr:cNvPr id="193" name="Łącznik prostoliniowy 89">
          <a:extLst>
            <a:ext uri="{FF2B5EF4-FFF2-40B4-BE49-F238E27FC236}">
              <a16:creationId xmlns:a16="http://schemas.microsoft.com/office/drawing/2014/main" id="{80C6A198-8432-40B1-8ED1-4365617C813F}"/>
            </a:ext>
          </a:extLst>
        </xdr:cNvPr>
        <xdr:cNvCxnSpPr/>
      </xdr:nvCxnSpPr>
      <xdr:spPr>
        <a:xfrm flipH="1">
          <a:off x="371475" y="202406250"/>
          <a:ext cx="0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47627</xdr:colOff>
      <xdr:row>21</xdr:row>
      <xdr:rowOff>139700</xdr:rowOff>
    </xdr:from>
    <xdr:to>
      <xdr:col>5</xdr:col>
      <xdr:colOff>1403193</xdr:colOff>
      <xdr:row>21</xdr:row>
      <xdr:rowOff>1501776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E8173AC8-78F8-4C23-98C1-E1FEFE8A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7" y="55994300"/>
          <a:ext cx="1352391" cy="1362076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</xdr:row>
      <xdr:rowOff>0</xdr:rowOff>
    </xdr:from>
    <xdr:to>
      <xdr:col>6</xdr:col>
      <xdr:colOff>0</xdr:colOff>
      <xdr:row>83</xdr:row>
      <xdr:rowOff>857250</xdr:rowOff>
    </xdr:to>
    <xdr:cxnSp macro="">
      <xdr:nvCxnSpPr>
        <xdr:cNvPr id="198" name="Łącznik prostoliniowy 65">
          <a:extLst>
            <a:ext uri="{FF2B5EF4-FFF2-40B4-BE49-F238E27FC236}">
              <a16:creationId xmlns:a16="http://schemas.microsoft.com/office/drawing/2014/main" id="{A2643B10-13BD-46FA-9711-DDB55133542E}"/>
            </a:ext>
          </a:extLst>
        </xdr:cNvPr>
        <xdr:cNvCxnSpPr/>
      </xdr:nvCxnSpPr>
      <xdr:spPr>
        <a:xfrm flipH="1">
          <a:off x="6819900" y="193433700"/>
          <a:ext cx="1419225" cy="857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267201</xdr:colOff>
      <xdr:row>22</xdr:row>
      <xdr:rowOff>85096</xdr:rowOff>
    </xdr:from>
    <xdr:to>
      <xdr:col>5</xdr:col>
      <xdr:colOff>884227</xdr:colOff>
      <xdr:row>22</xdr:row>
      <xdr:rowOff>1050083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9FE4826F-8D96-4582-8201-7DC675FDA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467603">
          <a:off x="7087101" y="57625621"/>
          <a:ext cx="620201" cy="964987"/>
        </a:xfrm>
        <a:prstGeom prst="rect">
          <a:avLst/>
        </a:prstGeom>
      </xdr:spPr>
    </xdr:pic>
    <xdr:clientData/>
  </xdr:twoCellAnchor>
  <xdr:twoCellAnchor editAs="oneCell">
    <xdr:from>
      <xdr:col>5</xdr:col>
      <xdr:colOff>161724</xdr:colOff>
      <xdr:row>23</xdr:row>
      <xdr:rowOff>161925</xdr:rowOff>
    </xdr:from>
    <xdr:to>
      <xdr:col>5</xdr:col>
      <xdr:colOff>1259585</xdr:colOff>
      <xdr:row>24</xdr:row>
      <xdr:rowOff>1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8F313E03-D87C-49D8-AB06-13552BC06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624" y="58893075"/>
          <a:ext cx="1097861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105320</xdr:colOff>
      <xdr:row>41</xdr:row>
      <xdr:rowOff>44450</xdr:rowOff>
    </xdr:from>
    <xdr:to>
      <xdr:col>5</xdr:col>
      <xdr:colOff>1230165</xdr:colOff>
      <xdr:row>41</xdr:row>
      <xdr:rowOff>1152525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23118E9B-ABBD-42FC-86E8-EA82C7D7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8820" y="95827850"/>
          <a:ext cx="1121670" cy="1104900"/>
        </a:xfrm>
        <a:prstGeom prst="rect">
          <a:avLst/>
        </a:prstGeom>
      </xdr:spPr>
    </xdr:pic>
    <xdr:clientData/>
  </xdr:twoCellAnchor>
  <xdr:twoCellAnchor editAs="oneCell">
    <xdr:from>
      <xdr:col>1</xdr:col>
      <xdr:colOff>230188</xdr:colOff>
      <xdr:row>0</xdr:row>
      <xdr:rowOff>182563</xdr:rowOff>
    </xdr:from>
    <xdr:to>
      <xdr:col>2</xdr:col>
      <xdr:colOff>770804</xdr:colOff>
      <xdr:row>0</xdr:row>
      <xdr:rowOff>716136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CC0E79E1-D60D-4A34-92F3-00E65F8A6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11188" y="182563"/>
          <a:ext cx="1926503" cy="53039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</xdr:row>
      <xdr:rowOff>0</xdr:rowOff>
    </xdr:from>
    <xdr:to>
      <xdr:col>6</xdr:col>
      <xdr:colOff>0</xdr:colOff>
      <xdr:row>84</xdr:row>
      <xdr:rowOff>857250</xdr:rowOff>
    </xdr:to>
    <xdr:cxnSp macro="">
      <xdr:nvCxnSpPr>
        <xdr:cNvPr id="10" name="Łącznik prostoliniowy 65">
          <a:extLst>
            <a:ext uri="{FF2B5EF4-FFF2-40B4-BE49-F238E27FC236}">
              <a16:creationId xmlns:a16="http://schemas.microsoft.com/office/drawing/2014/main" id="{B8BE500F-FB77-447B-8F92-B8646ED880D6}"/>
            </a:ext>
          </a:extLst>
        </xdr:cNvPr>
        <xdr:cNvCxnSpPr/>
      </xdr:nvCxnSpPr>
      <xdr:spPr>
        <a:xfrm flipH="1">
          <a:off x="5734050" y="110728125"/>
          <a:ext cx="1419225" cy="857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85</xdr:row>
      <xdr:rowOff>0</xdr:rowOff>
    </xdr:from>
    <xdr:to>
      <xdr:col>6</xdr:col>
      <xdr:colOff>0</xdr:colOff>
      <xdr:row>85</xdr:row>
      <xdr:rowOff>857250</xdr:rowOff>
    </xdr:to>
    <xdr:cxnSp macro="">
      <xdr:nvCxnSpPr>
        <xdr:cNvPr id="11" name="Łącznik prostoliniowy 65">
          <a:extLst>
            <a:ext uri="{FF2B5EF4-FFF2-40B4-BE49-F238E27FC236}">
              <a16:creationId xmlns:a16="http://schemas.microsoft.com/office/drawing/2014/main" id="{CCEBC666-C29F-490C-B8CD-E5D208BCAAD8}"/>
            </a:ext>
          </a:extLst>
        </xdr:cNvPr>
        <xdr:cNvCxnSpPr/>
      </xdr:nvCxnSpPr>
      <xdr:spPr>
        <a:xfrm flipH="1">
          <a:off x="5734050" y="111613950"/>
          <a:ext cx="1419225" cy="857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86</xdr:row>
      <xdr:rowOff>0</xdr:rowOff>
    </xdr:from>
    <xdr:to>
      <xdr:col>6</xdr:col>
      <xdr:colOff>0</xdr:colOff>
      <xdr:row>86</xdr:row>
      <xdr:rowOff>857250</xdr:rowOff>
    </xdr:to>
    <xdr:cxnSp macro="">
      <xdr:nvCxnSpPr>
        <xdr:cNvPr id="13" name="Łącznik prostoliniowy 65">
          <a:extLst>
            <a:ext uri="{FF2B5EF4-FFF2-40B4-BE49-F238E27FC236}">
              <a16:creationId xmlns:a16="http://schemas.microsoft.com/office/drawing/2014/main" id="{B2A0E60E-6F41-4AF8-B24F-A3023182F0A6}"/>
            </a:ext>
          </a:extLst>
        </xdr:cNvPr>
        <xdr:cNvCxnSpPr/>
      </xdr:nvCxnSpPr>
      <xdr:spPr>
        <a:xfrm flipH="1">
          <a:off x="5734050" y="112499775"/>
          <a:ext cx="1419225" cy="857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267967</xdr:colOff>
      <xdr:row>7</xdr:row>
      <xdr:rowOff>66675</xdr:rowOff>
    </xdr:from>
    <xdr:to>
      <xdr:col>5</xdr:col>
      <xdr:colOff>1001392</xdr:colOff>
      <xdr:row>7</xdr:row>
      <xdr:rowOff>800100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DE6464D7-C9CD-EE8C-DE9C-166F14916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002017" y="6381750"/>
          <a:ext cx="733425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120805</xdr:colOff>
      <xdr:row>38</xdr:row>
      <xdr:rowOff>557561</xdr:rowOff>
    </xdr:from>
    <xdr:to>
      <xdr:col>5</xdr:col>
      <xdr:colOff>1233421</xdr:colOff>
      <xdr:row>38</xdr:row>
      <xdr:rowOff>1258662</xdr:rowOff>
    </xdr:to>
    <xdr:pic>
      <xdr:nvPicPr>
        <xdr:cNvPr id="8" name="Obraz 7" descr="Markery sucho&amp;sacute;cieralne">
          <a:extLst>
            <a:ext uri="{FF2B5EF4-FFF2-40B4-BE49-F238E27FC236}">
              <a16:creationId xmlns:a16="http://schemas.microsoft.com/office/drawing/2014/main" id="{63FA6F78-B230-CA23-368E-55EAB0826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854390" y="49548585"/>
          <a:ext cx="1112616" cy="701101"/>
        </a:xfrm>
        <a:prstGeom prst="rect">
          <a:avLst/>
        </a:prstGeom>
      </xdr:spPr>
    </xdr:pic>
    <xdr:clientData/>
  </xdr:twoCellAnchor>
  <xdr:twoCellAnchor editAs="oneCell">
    <xdr:from>
      <xdr:col>5</xdr:col>
      <xdr:colOff>297366</xdr:colOff>
      <xdr:row>40</xdr:row>
      <xdr:rowOff>436756</xdr:rowOff>
    </xdr:from>
    <xdr:to>
      <xdr:col>5</xdr:col>
      <xdr:colOff>1135639</xdr:colOff>
      <xdr:row>40</xdr:row>
      <xdr:rowOff>1114995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7B97274B-0F05-ACF6-BC8A-068ECA5D5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030951" y="54009073"/>
          <a:ext cx="838273" cy="678239"/>
        </a:xfrm>
        <a:prstGeom prst="rect">
          <a:avLst/>
        </a:prstGeom>
      </xdr:spPr>
    </xdr:pic>
    <xdr:clientData/>
  </xdr:twoCellAnchor>
  <xdr:twoCellAnchor editAs="oneCell">
    <xdr:from>
      <xdr:col>5</xdr:col>
      <xdr:colOff>278781</xdr:colOff>
      <xdr:row>75</xdr:row>
      <xdr:rowOff>529683</xdr:rowOff>
    </xdr:from>
    <xdr:to>
      <xdr:col>5</xdr:col>
      <xdr:colOff>1086571</xdr:colOff>
      <xdr:row>75</xdr:row>
      <xdr:rowOff>1177439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7E74B2AC-D3B2-B26E-91BA-35CCDEDC7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012366" y="98000634"/>
          <a:ext cx="807790" cy="647756"/>
        </a:xfrm>
        <a:prstGeom prst="rect">
          <a:avLst/>
        </a:prstGeom>
      </xdr:spPr>
    </xdr:pic>
    <xdr:clientData/>
  </xdr:twoCellAnchor>
  <xdr:twoCellAnchor editAs="oneCell">
    <xdr:from>
      <xdr:col>5</xdr:col>
      <xdr:colOff>427464</xdr:colOff>
      <xdr:row>59</xdr:row>
      <xdr:rowOff>343830</xdr:rowOff>
    </xdr:from>
    <xdr:to>
      <xdr:col>5</xdr:col>
      <xdr:colOff>952029</xdr:colOff>
      <xdr:row>59</xdr:row>
      <xdr:rowOff>1130678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D520E7A-0FA3-41E0-9E01-76A658449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1049" y="69490684"/>
          <a:ext cx="524565" cy="786848"/>
        </a:xfrm>
        <a:prstGeom prst="rect">
          <a:avLst/>
        </a:prstGeom>
      </xdr:spPr>
    </xdr:pic>
    <xdr:clientData/>
  </xdr:twoCellAnchor>
  <xdr:twoCellAnchor editAs="oneCell">
    <xdr:from>
      <xdr:col>5</xdr:col>
      <xdr:colOff>343829</xdr:colOff>
      <xdr:row>60</xdr:row>
      <xdr:rowOff>483219</xdr:rowOff>
    </xdr:from>
    <xdr:to>
      <xdr:col>5</xdr:col>
      <xdr:colOff>1181066</xdr:colOff>
      <xdr:row>60</xdr:row>
      <xdr:rowOff>971892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B5982A6C-6584-4818-A757-239902DAE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7414" y="71042560"/>
          <a:ext cx="837237" cy="488673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</xdr:row>
      <xdr:rowOff>0</xdr:rowOff>
    </xdr:from>
    <xdr:to>
      <xdr:col>6</xdr:col>
      <xdr:colOff>0</xdr:colOff>
      <xdr:row>83</xdr:row>
      <xdr:rowOff>869950</xdr:rowOff>
    </xdr:to>
    <xdr:cxnSp macro="">
      <xdr:nvCxnSpPr>
        <xdr:cNvPr id="17" name="Łącznik prostoliniowy 72">
          <a:extLst>
            <a:ext uri="{FF2B5EF4-FFF2-40B4-BE49-F238E27FC236}">
              <a16:creationId xmlns:a16="http://schemas.microsoft.com/office/drawing/2014/main" id="{43574FD3-3430-427E-80F1-7C82569275FF}"/>
            </a:ext>
          </a:extLst>
        </xdr:cNvPr>
        <xdr:cNvCxnSpPr/>
      </xdr:nvCxnSpPr>
      <xdr:spPr>
        <a:xfrm>
          <a:off x="5733585" y="97424488"/>
          <a:ext cx="1421781" cy="869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84</xdr:row>
      <xdr:rowOff>0</xdr:rowOff>
    </xdr:from>
    <xdr:to>
      <xdr:col>6</xdr:col>
      <xdr:colOff>0</xdr:colOff>
      <xdr:row>84</xdr:row>
      <xdr:rowOff>869950</xdr:rowOff>
    </xdr:to>
    <xdr:cxnSp macro="">
      <xdr:nvCxnSpPr>
        <xdr:cNvPr id="19" name="Łącznik prostoliniowy 72">
          <a:extLst>
            <a:ext uri="{FF2B5EF4-FFF2-40B4-BE49-F238E27FC236}">
              <a16:creationId xmlns:a16="http://schemas.microsoft.com/office/drawing/2014/main" id="{EBF3E482-7F18-4049-95D0-72BBF81363C0}"/>
            </a:ext>
          </a:extLst>
        </xdr:cNvPr>
        <xdr:cNvCxnSpPr/>
      </xdr:nvCxnSpPr>
      <xdr:spPr>
        <a:xfrm>
          <a:off x="5733585" y="98307293"/>
          <a:ext cx="1421781" cy="869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465</xdr:colOff>
      <xdr:row>129</xdr:row>
      <xdr:rowOff>92462</xdr:rowOff>
    </xdr:from>
    <xdr:to>
      <xdr:col>6</xdr:col>
      <xdr:colOff>465</xdr:colOff>
      <xdr:row>134</xdr:row>
      <xdr:rowOff>79607</xdr:rowOff>
    </xdr:to>
    <xdr:cxnSp macro="">
      <xdr:nvCxnSpPr>
        <xdr:cNvPr id="21" name="Łącznik prostoliniowy 72">
          <a:extLst>
            <a:ext uri="{FF2B5EF4-FFF2-40B4-BE49-F238E27FC236}">
              <a16:creationId xmlns:a16="http://schemas.microsoft.com/office/drawing/2014/main" id="{FADE95CD-BF80-4F1E-A180-7F6BCDAC4D59}"/>
            </a:ext>
          </a:extLst>
        </xdr:cNvPr>
        <xdr:cNvCxnSpPr/>
      </xdr:nvCxnSpPr>
      <xdr:spPr>
        <a:xfrm>
          <a:off x="5734050" y="111613950"/>
          <a:ext cx="1421781" cy="869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85</xdr:row>
      <xdr:rowOff>0</xdr:rowOff>
    </xdr:from>
    <xdr:to>
      <xdr:col>6</xdr:col>
      <xdr:colOff>0</xdr:colOff>
      <xdr:row>85</xdr:row>
      <xdr:rowOff>869950</xdr:rowOff>
    </xdr:to>
    <xdr:cxnSp macro="">
      <xdr:nvCxnSpPr>
        <xdr:cNvPr id="22" name="Łącznik prostoliniowy 72">
          <a:extLst>
            <a:ext uri="{FF2B5EF4-FFF2-40B4-BE49-F238E27FC236}">
              <a16:creationId xmlns:a16="http://schemas.microsoft.com/office/drawing/2014/main" id="{5D00D2D7-A4E5-4C1A-A6C5-6E6DC9E26173}"/>
            </a:ext>
          </a:extLst>
        </xdr:cNvPr>
        <xdr:cNvCxnSpPr/>
      </xdr:nvCxnSpPr>
      <xdr:spPr>
        <a:xfrm>
          <a:off x="5733585" y="99190098"/>
          <a:ext cx="1421781" cy="869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86</xdr:row>
      <xdr:rowOff>0</xdr:rowOff>
    </xdr:from>
    <xdr:to>
      <xdr:col>6</xdr:col>
      <xdr:colOff>0</xdr:colOff>
      <xdr:row>86</xdr:row>
      <xdr:rowOff>869950</xdr:rowOff>
    </xdr:to>
    <xdr:cxnSp macro="">
      <xdr:nvCxnSpPr>
        <xdr:cNvPr id="23" name="Łącznik prostoliniowy 72">
          <a:extLst>
            <a:ext uri="{FF2B5EF4-FFF2-40B4-BE49-F238E27FC236}">
              <a16:creationId xmlns:a16="http://schemas.microsoft.com/office/drawing/2014/main" id="{EC0A75D7-AD96-4802-B9DC-7FF149889B49}"/>
            </a:ext>
          </a:extLst>
        </xdr:cNvPr>
        <xdr:cNvCxnSpPr/>
      </xdr:nvCxnSpPr>
      <xdr:spPr>
        <a:xfrm>
          <a:off x="5733585" y="100072902"/>
          <a:ext cx="1421781" cy="869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0"/>
  <sheetViews>
    <sheetView tabSelected="1" zoomScale="82" zoomScaleNormal="82" zoomScaleSheetLayoutView="80" workbookViewId="0">
      <selection activeCell="N5" sqref="N5"/>
    </sheetView>
  </sheetViews>
  <sheetFormatPr defaultColWidth="8.69921875" defaultRowHeight="13.8"/>
  <cols>
    <col min="1" max="1" width="3.796875" style="57" bestFit="1" customWidth="1"/>
    <col min="2" max="2" width="18.19921875" style="57" customWidth="1"/>
    <col min="3" max="3" width="40" style="58" customWidth="1"/>
    <col min="4" max="4" width="8.796875" style="59" bestFit="1" customWidth="1"/>
    <col min="5" max="5" width="4.5" style="59" bestFit="1" customWidth="1"/>
    <col min="6" max="6" width="18.59765625" style="59" customWidth="1"/>
    <col min="7" max="7" width="11.19921875" style="59" bestFit="1" customWidth="1"/>
    <col min="8" max="8" width="13.19921875" style="59" customWidth="1"/>
    <col min="9" max="9" width="11.19921875" style="60" bestFit="1" customWidth="1"/>
    <col min="10" max="10" width="13.59765625" style="60" customWidth="1"/>
  </cols>
  <sheetData>
    <row r="1" spans="1:11" ht="67.5" customHeight="1" thickBot="1">
      <c r="A1" s="6"/>
      <c r="B1" s="80"/>
      <c r="C1" s="81"/>
      <c r="D1" s="7"/>
      <c r="E1" s="7"/>
      <c r="F1" s="7"/>
      <c r="G1" s="7"/>
      <c r="H1" s="7"/>
      <c r="I1" s="8"/>
      <c r="J1" s="8"/>
      <c r="K1" s="9"/>
    </row>
    <row r="2" spans="1:11" ht="26.55" customHeight="1" thickBot="1">
      <c r="A2" s="10"/>
      <c r="B2" s="89"/>
      <c r="C2" s="89"/>
      <c r="D2" s="11"/>
      <c r="E2" s="11"/>
      <c r="F2" s="85" t="s">
        <v>188</v>
      </c>
      <c r="G2" s="85"/>
      <c r="H2" s="85"/>
      <c r="I2" s="85"/>
      <c r="J2" s="85"/>
      <c r="K2" s="12"/>
    </row>
    <row r="3" spans="1:11" ht="19.5" customHeight="1" thickBot="1">
      <c r="A3" s="10"/>
      <c r="B3" s="86" t="s">
        <v>189</v>
      </c>
      <c r="C3" s="87"/>
      <c r="D3" s="87"/>
      <c r="E3" s="87"/>
      <c r="F3" s="87"/>
      <c r="G3" s="87"/>
      <c r="H3" s="87"/>
      <c r="I3" s="87"/>
      <c r="J3" s="88"/>
      <c r="K3" s="12"/>
    </row>
    <row r="4" spans="1:11" ht="48" customHeight="1">
      <c r="A4" s="13" t="s">
        <v>1</v>
      </c>
      <c r="B4" s="14" t="s">
        <v>2</v>
      </c>
      <c r="C4" s="14" t="s">
        <v>3</v>
      </c>
      <c r="D4" s="14" t="s">
        <v>4</v>
      </c>
      <c r="E4" s="14" t="s">
        <v>54</v>
      </c>
      <c r="F4" s="15" t="s">
        <v>69</v>
      </c>
      <c r="G4" s="16" t="s">
        <v>160</v>
      </c>
      <c r="H4" s="16" t="s">
        <v>161</v>
      </c>
      <c r="I4" s="16" t="s">
        <v>91</v>
      </c>
      <c r="J4" s="16" t="s">
        <v>92</v>
      </c>
    </row>
    <row r="5" spans="1:11" ht="174.75" customHeight="1">
      <c r="A5" s="17">
        <v>1</v>
      </c>
      <c r="B5" s="18" t="s">
        <v>99</v>
      </c>
      <c r="C5" s="18" t="s">
        <v>127</v>
      </c>
      <c r="D5" s="19" t="s">
        <v>5</v>
      </c>
      <c r="E5" s="19">
        <v>400</v>
      </c>
      <c r="F5" s="20"/>
      <c r="G5" s="5">
        <v>0</v>
      </c>
      <c r="H5" s="4">
        <f>E5*G5</f>
        <v>0</v>
      </c>
      <c r="I5" s="5">
        <v>0</v>
      </c>
      <c r="J5" s="4">
        <f>E5*I5</f>
        <v>0</v>
      </c>
    </row>
    <row r="6" spans="1:11" ht="90.75" customHeight="1">
      <c r="A6" s="17">
        <f>A5+1</f>
        <v>2</v>
      </c>
      <c r="B6" s="18" t="s">
        <v>81</v>
      </c>
      <c r="C6" s="18" t="s">
        <v>109</v>
      </c>
      <c r="D6" s="21" t="s">
        <v>5</v>
      </c>
      <c r="E6" s="21">
        <v>30</v>
      </c>
      <c r="F6" s="22"/>
      <c r="G6" s="5">
        <v>0</v>
      </c>
      <c r="H6" s="4">
        <f t="shared" ref="H6:H37" si="0">E6*G6</f>
        <v>0</v>
      </c>
      <c r="I6" s="5">
        <v>0</v>
      </c>
      <c r="J6" s="4">
        <f t="shared" ref="J6:J37" si="1">E6*I6</f>
        <v>0</v>
      </c>
    </row>
    <row r="7" spans="1:11" ht="71.25" customHeight="1">
      <c r="A7" s="17">
        <f>A6+1</f>
        <v>3</v>
      </c>
      <c r="B7" s="18" t="s">
        <v>6</v>
      </c>
      <c r="C7" s="18" t="s">
        <v>110</v>
      </c>
      <c r="D7" s="1" t="s">
        <v>5</v>
      </c>
      <c r="E7" s="1">
        <v>100</v>
      </c>
      <c r="F7" s="22"/>
      <c r="G7" s="5">
        <v>0</v>
      </c>
      <c r="H7" s="4">
        <f t="shared" si="0"/>
        <v>0</v>
      </c>
      <c r="I7" s="5">
        <v>0</v>
      </c>
      <c r="J7" s="4">
        <f t="shared" si="1"/>
        <v>0</v>
      </c>
    </row>
    <row r="8" spans="1:11" ht="71.25" customHeight="1">
      <c r="A8" s="17">
        <f t="shared" ref="A8:A20" si="2">A7+1</f>
        <v>4</v>
      </c>
      <c r="B8" s="18" t="s">
        <v>168</v>
      </c>
      <c r="C8" s="18" t="s">
        <v>174</v>
      </c>
      <c r="D8" s="1" t="s">
        <v>5</v>
      </c>
      <c r="E8" s="1">
        <v>100</v>
      </c>
      <c r="F8"/>
      <c r="G8" s="5">
        <v>0</v>
      </c>
      <c r="H8" s="4">
        <f t="shared" si="0"/>
        <v>0</v>
      </c>
      <c r="I8" s="5">
        <v>0</v>
      </c>
      <c r="J8" s="4">
        <f t="shared" si="1"/>
        <v>0</v>
      </c>
    </row>
    <row r="9" spans="1:11" ht="101.25" customHeight="1">
      <c r="A9" s="17">
        <f t="shared" si="2"/>
        <v>5</v>
      </c>
      <c r="B9" s="18" t="s">
        <v>7</v>
      </c>
      <c r="C9" s="18" t="s">
        <v>128</v>
      </c>
      <c r="D9" s="1" t="s">
        <v>5</v>
      </c>
      <c r="E9" s="1">
        <v>100</v>
      </c>
      <c r="F9" s="22"/>
      <c r="G9" s="5">
        <v>0</v>
      </c>
      <c r="H9" s="4">
        <f t="shared" si="0"/>
        <v>0</v>
      </c>
      <c r="I9" s="5">
        <v>0</v>
      </c>
      <c r="J9" s="4">
        <f t="shared" si="1"/>
        <v>0</v>
      </c>
    </row>
    <row r="10" spans="1:11" ht="87.75" customHeight="1">
      <c r="A10" s="17">
        <f t="shared" si="2"/>
        <v>6</v>
      </c>
      <c r="B10" s="18" t="s">
        <v>80</v>
      </c>
      <c r="C10" s="18" t="s">
        <v>129</v>
      </c>
      <c r="D10" s="1" t="s">
        <v>5</v>
      </c>
      <c r="E10" s="1">
        <v>150</v>
      </c>
      <c r="F10" s="22"/>
      <c r="G10" s="5">
        <v>0</v>
      </c>
      <c r="H10" s="4">
        <f t="shared" si="0"/>
        <v>0</v>
      </c>
      <c r="I10" s="5">
        <v>0</v>
      </c>
      <c r="J10" s="4">
        <f t="shared" si="1"/>
        <v>0</v>
      </c>
    </row>
    <row r="11" spans="1:11" ht="75" customHeight="1">
      <c r="A11" s="17">
        <f t="shared" si="2"/>
        <v>7</v>
      </c>
      <c r="B11" s="18" t="s">
        <v>78</v>
      </c>
      <c r="C11" s="18" t="s">
        <v>130</v>
      </c>
      <c r="D11" s="1" t="s">
        <v>5</v>
      </c>
      <c r="E11" s="1">
        <v>300</v>
      </c>
      <c r="F11" s="22"/>
      <c r="G11" s="5">
        <v>0</v>
      </c>
      <c r="H11" s="4">
        <f t="shared" si="0"/>
        <v>0</v>
      </c>
      <c r="I11" s="5">
        <v>0</v>
      </c>
      <c r="J11" s="4">
        <f t="shared" si="1"/>
        <v>0</v>
      </c>
    </row>
    <row r="12" spans="1:11" ht="166.5" customHeight="1">
      <c r="A12" s="17">
        <f t="shared" si="2"/>
        <v>8</v>
      </c>
      <c r="B12" s="18" t="s">
        <v>8</v>
      </c>
      <c r="C12" s="18" t="s">
        <v>131</v>
      </c>
      <c r="D12" s="1" t="s">
        <v>5</v>
      </c>
      <c r="E12" s="1">
        <v>100</v>
      </c>
      <c r="F12" s="22"/>
      <c r="G12" s="5">
        <v>0</v>
      </c>
      <c r="H12" s="4">
        <f t="shared" si="0"/>
        <v>0</v>
      </c>
      <c r="I12" s="5">
        <v>0</v>
      </c>
      <c r="J12" s="4">
        <f t="shared" si="1"/>
        <v>0</v>
      </c>
    </row>
    <row r="13" spans="1:11" ht="57.75" customHeight="1">
      <c r="A13" s="17">
        <f t="shared" si="2"/>
        <v>9</v>
      </c>
      <c r="B13" s="18" t="s">
        <v>0</v>
      </c>
      <c r="C13" s="18" t="s">
        <v>111</v>
      </c>
      <c r="D13" s="1" t="s">
        <v>5</v>
      </c>
      <c r="E13" s="1">
        <v>50</v>
      </c>
      <c r="F13" s="24"/>
      <c r="G13" s="5">
        <v>0</v>
      </c>
      <c r="H13" s="4">
        <f t="shared" si="0"/>
        <v>0</v>
      </c>
      <c r="I13" s="5">
        <v>0</v>
      </c>
      <c r="J13" s="4">
        <f t="shared" si="1"/>
        <v>0</v>
      </c>
    </row>
    <row r="14" spans="1:11" ht="107.25" customHeight="1">
      <c r="A14" s="17">
        <f t="shared" si="2"/>
        <v>10</v>
      </c>
      <c r="B14" s="18" t="s">
        <v>75</v>
      </c>
      <c r="C14" s="18" t="s">
        <v>132</v>
      </c>
      <c r="D14" s="1" t="s">
        <v>11</v>
      </c>
      <c r="E14" s="1">
        <v>20</v>
      </c>
      <c r="F14" s="25"/>
      <c r="G14" s="5">
        <v>0</v>
      </c>
      <c r="H14" s="4">
        <f t="shared" si="0"/>
        <v>0</v>
      </c>
      <c r="I14" s="5">
        <v>0</v>
      </c>
      <c r="J14" s="4">
        <f t="shared" si="1"/>
        <v>0</v>
      </c>
    </row>
    <row r="15" spans="1:11" ht="80.25" customHeight="1">
      <c r="A15" s="17">
        <f t="shared" si="2"/>
        <v>11</v>
      </c>
      <c r="B15" s="18" t="s">
        <v>100</v>
      </c>
      <c r="C15" s="18" t="s">
        <v>133</v>
      </c>
      <c r="D15" s="1" t="s">
        <v>5</v>
      </c>
      <c r="E15" s="1">
        <v>10</v>
      </c>
      <c r="F15" s="25"/>
      <c r="G15" s="5">
        <v>0</v>
      </c>
      <c r="H15" s="4">
        <f t="shared" si="0"/>
        <v>0</v>
      </c>
      <c r="I15" s="5">
        <v>0</v>
      </c>
      <c r="J15" s="4">
        <f t="shared" si="1"/>
        <v>0</v>
      </c>
    </row>
    <row r="16" spans="1:11" ht="99" customHeight="1">
      <c r="A16" s="17">
        <f t="shared" si="2"/>
        <v>12</v>
      </c>
      <c r="B16" s="18" t="s">
        <v>84</v>
      </c>
      <c r="C16" s="18" t="s">
        <v>112</v>
      </c>
      <c r="D16" s="1" t="s">
        <v>10</v>
      </c>
      <c r="E16" s="1">
        <v>400</v>
      </c>
      <c r="F16" s="24"/>
      <c r="G16" s="5">
        <v>0</v>
      </c>
      <c r="H16" s="4">
        <f t="shared" si="0"/>
        <v>0</v>
      </c>
      <c r="I16" s="5">
        <v>0</v>
      </c>
      <c r="J16" s="4">
        <f t="shared" si="1"/>
        <v>0</v>
      </c>
    </row>
    <row r="17" spans="1:10" ht="76.5" customHeight="1">
      <c r="A17" s="17">
        <f t="shared" si="2"/>
        <v>13</v>
      </c>
      <c r="B17" s="18" t="s">
        <v>13</v>
      </c>
      <c r="C17" s="18" t="s">
        <v>113</v>
      </c>
      <c r="D17" s="1" t="s">
        <v>9</v>
      </c>
      <c r="E17" s="1">
        <v>70</v>
      </c>
      <c r="F17" s="24"/>
      <c r="G17" s="5">
        <v>0</v>
      </c>
      <c r="H17" s="4">
        <f t="shared" si="0"/>
        <v>0</v>
      </c>
      <c r="I17" s="5">
        <v>0</v>
      </c>
      <c r="J17" s="4">
        <f t="shared" si="1"/>
        <v>0</v>
      </c>
    </row>
    <row r="18" spans="1:10" ht="60.75" customHeight="1">
      <c r="A18" s="17">
        <f t="shared" si="2"/>
        <v>14</v>
      </c>
      <c r="B18" s="18" t="s">
        <v>13</v>
      </c>
      <c r="C18" s="18" t="s">
        <v>114</v>
      </c>
      <c r="D18" s="1" t="s">
        <v>9</v>
      </c>
      <c r="E18" s="1">
        <v>70</v>
      </c>
      <c r="F18" s="24"/>
      <c r="G18" s="5">
        <v>0</v>
      </c>
      <c r="H18" s="4">
        <f t="shared" si="0"/>
        <v>0</v>
      </c>
      <c r="I18" s="5">
        <v>0</v>
      </c>
      <c r="J18" s="4">
        <f t="shared" si="1"/>
        <v>0</v>
      </c>
    </row>
    <row r="19" spans="1:10" ht="76.5" customHeight="1">
      <c r="A19" s="17">
        <f t="shared" si="2"/>
        <v>15</v>
      </c>
      <c r="B19" s="18" t="s">
        <v>14</v>
      </c>
      <c r="C19" s="18" t="s">
        <v>58</v>
      </c>
      <c r="D19" s="1" t="s">
        <v>5</v>
      </c>
      <c r="E19" s="1">
        <v>50</v>
      </c>
      <c r="F19" s="24"/>
      <c r="G19" s="5">
        <v>0</v>
      </c>
      <c r="H19" s="4">
        <f t="shared" si="0"/>
        <v>0</v>
      </c>
      <c r="I19" s="5">
        <v>0</v>
      </c>
      <c r="J19" s="4">
        <f t="shared" si="1"/>
        <v>0</v>
      </c>
    </row>
    <row r="20" spans="1:10" ht="68.25" customHeight="1">
      <c r="A20" s="17">
        <f t="shared" si="2"/>
        <v>16</v>
      </c>
      <c r="B20" s="18" t="s">
        <v>15</v>
      </c>
      <c r="C20" s="18" t="s">
        <v>59</v>
      </c>
      <c r="D20" s="1" t="s">
        <v>5</v>
      </c>
      <c r="E20" s="1">
        <v>100</v>
      </c>
      <c r="F20" s="24"/>
      <c r="G20" s="5">
        <v>0</v>
      </c>
      <c r="H20" s="4">
        <f t="shared" si="0"/>
        <v>0</v>
      </c>
      <c r="I20" s="5">
        <v>0</v>
      </c>
      <c r="J20" s="4">
        <f t="shared" si="1"/>
        <v>0</v>
      </c>
    </row>
    <row r="21" spans="1:10" ht="64.5" customHeight="1">
      <c r="A21" s="17">
        <f t="shared" ref="A21:A57" si="3">A20+1</f>
        <v>17</v>
      </c>
      <c r="B21" s="18" t="s">
        <v>16</v>
      </c>
      <c r="C21" s="18" t="s">
        <v>60</v>
      </c>
      <c r="D21" s="1" t="s">
        <v>5</v>
      </c>
      <c r="E21" s="1">
        <v>100</v>
      </c>
      <c r="F21" s="24"/>
      <c r="G21" s="5">
        <v>0</v>
      </c>
      <c r="H21" s="4">
        <f t="shared" si="0"/>
        <v>0</v>
      </c>
      <c r="I21" s="5">
        <v>0</v>
      </c>
      <c r="J21" s="4">
        <f t="shared" si="1"/>
        <v>0</v>
      </c>
    </row>
    <row r="22" spans="1:10" ht="132.6" customHeight="1">
      <c r="A22" s="17">
        <f t="shared" si="3"/>
        <v>18</v>
      </c>
      <c r="B22" s="18" t="s">
        <v>102</v>
      </c>
      <c r="C22" s="18" t="s">
        <v>134</v>
      </c>
      <c r="D22" s="1" t="s">
        <v>10</v>
      </c>
      <c r="E22" s="1">
        <v>10</v>
      </c>
      <c r="F22" s="24"/>
      <c r="G22" s="5">
        <v>0</v>
      </c>
      <c r="H22" s="4">
        <f t="shared" si="0"/>
        <v>0</v>
      </c>
      <c r="I22" s="5">
        <v>0</v>
      </c>
      <c r="J22" s="4">
        <f t="shared" si="1"/>
        <v>0</v>
      </c>
    </row>
    <row r="23" spans="1:10" ht="94.05" customHeight="1">
      <c r="A23" s="17">
        <f t="shared" si="3"/>
        <v>19</v>
      </c>
      <c r="B23" s="18" t="s">
        <v>105</v>
      </c>
      <c r="C23" s="18" t="s">
        <v>115</v>
      </c>
      <c r="D23" s="1" t="s">
        <v>10</v>
      </c>
      <c r="E23" s="1">
        <v>10</v>
      </c>
      <c r="F23" s="24"/>
      <c r="G23" s="5">
        <v>0</v>
      </c>
      <c r="H23" s="4">
        <f t="shared" si="0"/>
        <v>0</v>
      </c>
      <c r="I23" s="5">
        <v>0</v>
      </c>
      <c r="J23" s="4">
        <f t="shared" si="1"/>
        <v>0</v>
      </c>
    </row>
    <row r="24" spans="1:10" ht="132.6" customHeight="1">
      <c r="A24" s="17">
        <f t="shared" si="3"/>
        <v>20</v>
      </c>
      <c r="B24" s="18" t="s">
        <v>106</v>
      </c>
      <c r="C24" s="31" t="s">
        <v>116</v>
      </c>
      <c r="D24" s="1" t="s">
        <v>10</v>
      </c>
      <c r="E24" s="1">
        <v>10</v>
      </c>
      <c r="F24" s="24"/>
      <c r="G24" s="5">
        <v>0</v>
      </c>
      <c r="H24" s="4">
        <f t="shared" si="0"/>
        <v>0</v>
      </c>
      <c r="I24" s="5">
        <v>0</v>
      </c>
      <c r="J24" s="4">
        <f t="shared" si="1"/>
        <v>0</v>
      </c>
    </row>
    <row r="25" spans="1:10" ht="88.05" customHeight="1">
      <c r="A25" s="17">
        <f t="shared" si="3"/>
        <v>21</v>
      </c>
      <c r="B25" s="18" t="s">
        <v>17</v>
      </c>
      <c r="C25" s="18" t="s">
        <v>117</v>
      </c>
      <c r="D25" s="1" t="s">
        <v>5</v>
      </c>
      <c r="E25" s="1">
        <v>30</v>
      </c>
      <c r="F25" s="24"/>
      <c r="G25" s="5">
        <v>0</v>
      </c>
      <c r="H25" s="4">
        <f t="shared" si="0"/>
        <v>0</v>
      </c>
      <c r="I25" s="5">
        <v>0</v>
      </c>
      <c r="J25" s="4">
        <f t="shared" si="1"/>
        <v>0</v>
      </c>
    </row>
    <row r="26" spans="1:10" ht="107.25" customHeight="1">
      <c r="A26" s="17">
        <f t="shared" si="3"/>
        <v>22</v>
      </c>
      <c r="B26" s="18" t="s">
        <v>50</v>
      </c>
      <c r="C26" s="18" t="s">
        <v>118</v>
      </c>
      <c r="D26" s="1" t="s">
        <v>5</v>
      </c>
      <c r="E26" s="1">
        <v>20</v>
      </c>
      <c r="F26" s="24"/>
      <c r="G26" s="5">
        <v>0</v>
      </c>
      <c r="H26" s="4">
        <f t="shared" si="0"/>
        <v>0</v>
      </c>
      <c r="I26" s="5">
        <v>0</v>
      </c>
      <c r="J26" s="4">
        <f t="shared" si="1"/>
        <v>0</v>
      </c>
    </row>
    <row r="27" spans="1:10" ht="67.5" customHeight="1">
      <c r="A27" s="17">
        <f t="shared" si="3"/>
        <v>23</v>
      </c>
      <c r="B27" s="18" t="s">
        <v>17</v>
      </c>
      <c r="C27" s="18" t="s">
        <v>94</v>
      </c>
      <c r="D27" s="1" t="s">
        <v>5</v>
      </c>
      <c r="E27" s="1">
        <v>10</v>
      </c>
      <c r="F27" s="24"/>
      <c r="G27" s="5">
        <v>0</v>
      </c>
      <c r="H27" s="4">
        <f t="shared" si="0"/>
        <v>0</v>
      </c>
      <c r="I27" s="5">
        <v>0</v>
      </c>
      <c r="J27" s="4">
        <f t="shared" si="1"/>
        <v>0</v>
      </c>
    </row>
    <row r="28" spans="1:10" ht="99" customHeight="1">
      <c r="A28" s="17">
        <f t="shared" si="3"/>
        <v>24</v>
      </c>
      <c r="B28" s="26" t="s">
        <v>51</v>
      </c>
      <c r="C28" s="26" t="s">
        <v>135</v>
      </c>
      <c r="D28" s="3" t="s">
        <v>10</v>
      </c>
      <c r="E28" s="3">
        <v>1</v>
      </c>
      <c r="F28" s="27"/>
      <c r="G28" s="5">
        <v>0</v>
      </c>
      <c r="H28" s="4">
        <f t="shared" si="0"/>
        <v>0</v>
      </c>
      <c r="I28" s="5">
        <v>0</v>
      </c>
      <c r="J28" s="4">
        <f t="shared" si="1"/>
        <v>0</v>
      </c>
    </row>
    <row r="29" spans="1:10" ht="99" customHeight="1">
      <c r="A29" s="17">
        <f t="shared" si="3"/>
        <v>25</v>
      </c>
      <c r="B29" s="26" t="s">
        <v>52</v>
      </c>
      <c r="C29" s="26" t="s">
        <v>136</v>
      </c>
      <c r="D29" s="3" t="s">
        <v>10</v>
      </c>
      <c r="E29" s="3">
        <v>1</v>
      </c>
      <c r="F29" s="27"/>
      <c r="G29" s="5">
        <v>0</v>
      </c>
      <c r="H29" s="4">
        <f t="shared" si="0"/>
        <v>0</v>
      </c>
      <c r="I29" s="5">
        <v>0</v>
      </c>
      <c r="J29" s="4">
        <f t="shared" si="1"/>
        <v>0</v>
      </c>
    </row>
    <row r="30" spans="1:10" ht="63" customHeight="1">
      <c r="A30" s="17">
        <f t="shared" si="3"/>
        <v>26</v>
      </c>
      <c r="B30" s="18" t="s">
        <v>55</v>
      </c>
      <c r="C30" s="32" t="s">
        <v>119</v>
      </c>
      <c r="D30" s="2" t="s">
        <v>5</v>
      </c>
      <c r="E30" s="1">
        <v>100</v>
      </c>
      <c r="F30" s="24"/>
      <c r="G30" s="5">
        <v>0</v>
      </c>
      <c r="H30" s="4">
        <f t="shared" si="0"/>
        <v>0</v>
      </c>
      <c r="I30" s="5">
        <v>0</v>
      </c>
      <c r="J30" s="4">
        <f t="shared" si="1"/>
        <v>0</v>
      </c>
    </row>
    <row r="31" spans="1:10" ht="61.5" customHeight="1">
      <c r="A31" s="17">
        <f t="shared" si="3"/>
        <v>27</v>
      </c>
      <c r="B31" s="18" t="s">
        <v>18</v>
      </c>
      <c r="C31" s="32" t="s">
        <v>70</v>
      </c>
      <c r="D31" s="2" t="s">
        <v>5</v>
      </c>
      <c r="E31" s="1">
        <v>100</v>
      </c>
      <c r="F31" s="24"/>
      <c r="G31" s="5">
        <v>0</v>
      </c>
      <c r="H31" s="4">
        <f t="shared" si="0"/>
        <v>0</v>
      </c>
      <c r="I31" s="5">
        <v>0</v>
      </c>
      <c r="J31" s="4">
        <f t="shared" si="1"/>
        <v>0</v>
      </c>
    </row>
    <row r="32" spans="1:10" ht="70.5" customHeight="1">
      <c r="A32" s="17">
        <f t="shared" si="3"/>
        <v>28</v>
      </c>
      <c r="B32" s="18" t="s">
        <v>61</v>
      </c>
      <c r="C32" s="18" t="s">
        <v>137</v>
      </c>
      <c r="D32" s="1" t="s">
        <v>5</v>
      </c>
      <c r="E32" s="1">
        <v>100</v>
      </c>
      <c r="F32" s="24"/>
      <c r="G32" s="5">
        <v>0</v>
      </c>
      <c r="H32" s="4">
        <f t="shared" si="0"/>
        <v>0</v>
      </c>
      <c r="I32" s="5">
        <v>0</v>
      </c>
      <c r="J32" s="4">
        <f t="shared" si="1"/>
        <v>0</v>
      </c>
    </row>
    <row r="33" spans="1:10" ht="74.25" customHeight="1">
      <c r="A33" s="17">
        <f t="shared" si="3"/>
        <v>29</v>
      </c>
      <c r="B33" s="33" t="s">
        <v>19</v>
      </c>
      <c r="C33" s="34" t="s">
        <v>62</v>
      </c>
      <c r="D33" s="1" t="s">
        <v>10</v>
      </c>
      <c r="E33" s="35">
        <v>120</v>
      </c>
      <c r="F33" s="24"/>
      <c r="G33" s="5">
        <v>0</v>
      </c>
      <c r="H33" s="4">
        <f t="shared" si="0"/>
        <v>0</v>
      </c>
      <c r="I33" s="5">
        <v>0</v>
      </c>
      <c r="J33" s="4">
        <f t="shared" si="1"/>
        <v>0</v>
      </c>
    </row>
    <row r="34" spans="1:10" ht="82.5" customHeight="1">
      <c r="A34" s="17">
        <f t="shared" si="3"/>
        <v>30</v>
      </c>
      <c r="B34" s="18" t="s">
        <v>45</v>
      </c>
      <c r="C34" s="18" t="s">
        <v>63</v>
      </c>
      <c r="D34" s="1" t="s">
        <v>10</v>
      </c>
      <c r="E34" s="1">
        <v>20</v>
      </c>
      <c r="F34" s="24"/>
      <c r="G34" s="5">
        <v>0</v>
      </c>
      <c r="H34" s="4">
        <f t="shared" si="0"/>
        <v>0</v>
      </c>
      <c r="I34" s="5">
        <v>0</v>
      </c>
      <c r="J34" s="4">
        <f t="shared" si="1"/>
        <v>0</v>
      </c>
    </row>
    <row r="35" spans="1:10" ht="92.25" customHeight="1">
      <c r="A35" s="17">
        <f t="shared" si="3"/>
        <v>31</v>
      </c>
      <c r="B35" s="18" t="s">
        <v>79</v>
      </c>
      <c r="C35" s="18" t="s">
        <v>138</v>
      </c>
      <c r="D35" s="1" t="s">
        <v>5</v>
      </c>
      <c r="E35" s="1">
        <v>40</v>
      </c>
      <c r="F35" s="24"/>
      <c r="G35" s="5">
        <v>0</v>
      </c>
      <c r="H35" s="4">
        <f t="shared" si="0"/>
        <v>0</v>
      </c>
      <c r="I35" s="5">
        <v>0</v>
      </c>
      <c r="J35" s="4">
        <f t="shared" si="1"/>
        <v>0</v>
      </c>
    </row>
    <row r="36" spans="1:10" ht="139.5" customHeight="1">
      <c r="A36" s="17">
        <f t="shared" si="3"/>
        <v>32</v>
      </c>
      <c r="B36" s="36" t="s">
        <v>57</v>
      </c>
      <c r="C36" s="36" t="s">
        <v>120</v>
      </c>
      <c r="D36" s="37" t="s">
        <v>10</v>
      </c>
      <c r="E36" s="37">
        <v>5</v>
      </c>
      <c r="F36" s="38"/>
      <c r="G36" s="5">
        <v>0</v>
      </c>
      <c r="H36" s="4">
        <f t="shared" si="0"/>
        <v>0</v>
      </c>
      <c r="I36" s="5">
        <v>0</v>
      </c>
      <c r="J36" s="4">
        <f t="shared" si="1"/>
        <v>0</v>
      </c>
    </row>
    <row r="37" spans="1:10" ht="84.75" customHeight="1">
      <c r="A37" s="17">
        <f t="shared" si="3"/>
        <v>33</v>
      </c>
      <c r="B37" s="18" t="s">
        <v>20</v>
      </c>
      <c r="C37" s="28" t="s">
        <v>121</v>
      </c>
      <c r="D37" s="21" t="s">
        <v>10</v>
      </c>
      <c r="E37" s="21">
        <v>2</v>
      </c>
      <c r="F37" s="24"/>
      <c r="G37" s="5">
        <v>0</v>
      </c>
      <c r="H37" s="4">
        <f t="shared" si="0"/>
        <v>0</v>
      </c>
      <c r="I37" s="5">
        <v>0</v>
      </c>
      <c r="J37" s="4">
        <f t="shared" si="1"/>
        <v>0</v>
      </c>
    </row>
    <row r="38" spans="1:10" ht="87.75" customHeight="1">
      <c r="A38" s="17">
        <f t="shared" si="3"/>
        <v>34</v>
      </c>
      <c r="B38" s="18" t="s">
        <v>21</v>
      </c>
      <c r="C38" s="18" t="s">
        <v>64</v>
      </c>
      <c r="D38" s="1" t="s">
        <v>5</v>
      </c>
      <c r="E38" s="1">
        <v>50</v>
      </c>
      <c r="F38" s="24"/>
      <c r="G38" s="5">
        <v>0</v>
      </c>
      <c r="H38" s="4">
        <f t="shared" ref="H38:H68" si="4">E38*G38</f>
        <v>0</v>
      </c>
      <c r="I38" s="5">
        <v>0</v>
      </c>
      <c r="J38" s="4">
        <f t="shared" ref="J38:J68" si="5">E38*I38</f>
        <v>0</v>
      </c>
    </row>
    <row r="39" spans="1:10" ht="127.5" customHeight="1">
      <c r="A39" s="17">
        <f t="shared" si="3"/>
        <v>35</v>
      </c>
      <c r="B39" s="18" t="s">
        <v>22</v>
      </c>
      <c r="C39" s="18" t="s">
        <v>139</v>
      </c>
      <c r="D39" s="1" t="s">
        <v>23</v>
      </c>
      <c r="E39" s="1">
        <v>20</v>
      </c>
      <c r="F39" s="25"/>
      <c r="G39" s="5">
        <v>0</v>
      </c>
      <c r="H39" s="4">
        <f t="shared" si="4"/>
        <v>0</v>
      </c>
      <c r="I39" s="5">
        <v>0</v>
      </c>
      <c r="J39" s="4">
        <f t="shared" si="5"/>
        <v>0</v>
      </c>
    </row>
    <row r="40" spans="1:10" ht="106.5" customHeight="1">
      <c r="A40" s="17">
        <f t="shared" si="3"/>
        <v>36</v>
      </c>
      <c r="B40" s="18" t="s">
        <v>24</v>
      </c>
      <c r="C40" s="18" t="s">
        <v>65</v>
      </c>
      <c r="D40" s="1" t="s">
        <v>5</v>
      </c>
      <c r="E40" s="1">
        <v>50</v>
      </c>
      <c r="F40" s="24"/>
      <c r="G40" s="5">
        <v>0</v>
      </c>
      <c r="H40" s="4">
        <f t="shared" si="4"/>
        <v>0</v>
      </c>
      <c r="I40" s="5">
        <v>0</v>
      </c>
      <c r="J40" s="4">
        <f t="shared" si="5"/>
        <v>0</v>
      </c>
    </row>
    <row r="41" spans="1:10" ht="131.25" customHeight="1">
      <c r="A41" s="17">
        <f t="shared" si="3"/>
        <v>37</v>
      </c>
      <c r="B41" s="18" t="s">
        <v>46</v>
      </c>
      <c r="C41" s="18" t="s">
        <v>140</v>
      </c>
      <c r="D41" s="1" t="s">
        <v>37</v>
      </c>
      <c r="E41" s="1">
        <v>40</v>
      </c>
      <c r="F41" s="24"/>
      <c r="G41" s="5">
        <v>0</v>
      </c>
      <c r="H41" s="4">
        <f t="shared" si="4"/>
        <v>0</v>
      </c>
      <c r="I41" s="5">
        <v>0</v>
      </c>
      <c r="J41" s="4">
        <f t="shared" si="5"/>
        <v>0</v>
      </c>
    </row>
    <row r="42" spans="1:10" ht="93" customHeight="1">
      <c r="A42" s="17">
        <f t="shared" si="3"/>
        <v>38</v>
      </c>
      <c r="B42" s="18" t="s">
        <v>108</v>
      </c>
      <c r="C42" s="18" t="s">
        <v>122</v>
      </c>
      <c r="D42" s="21" t="s">
        <v>5</v>
      </c>
      <c r="E42" s="21">
        <v>2</v>
      </c>
      <c r="F42" s="24"/>
      <c r="G42" s="5">
        <v>0</v>
      </c>
      <c r="H42" s="4">
        <f t="shared" si="4"/>
        <v>0</v>
      </c>
      <c r="I42" s="5">
        <v>0</v>
      </c>
      <c r="J42" s="4">
        <f t="shared" si="5"/>
        <v>0</v>
      </c>
    </row>
    <row r="43" spans="1:10" ht="102.75" customHeight="1">
      <c r="A43" s="17">
        <f t="shared" si="3"/>
        <v>39</v>
      </c>
      <c r="B43" s="18" t="s">
        <v>38</v>
      </c>
      <c r="C43" s="18" t="s">
        <v>123</v>
      </c>
      <c r="D43" s="1" t="s">
        <v>25</v>
      </c>
      <c r="E43" s="1">
        <v>400</v>
      </c>
      <c r="F43" s="25"/>
      <c r="G43" s="5">
        <v>0</v>
      </c>
      <c r="H43" s="4">
        <f t="shared" si="4"/>
        <v>0</v>
      </c>
      <c r="I43" s="5">
        <v>0</v>
      </c>
      <c r="J43" s="4">
        <f t="shared" si="5"/>
        <v>0</v>
      </c>
    </row>
    <row r="44" spans="1:10" ht="69.75" customHeight="1">
      <c r="A44" s="17">
        <f t="shared" si="3"/>
        <v>40</v>
      </c>
      <c r="B44" s="18" t="s">
        <v>39</v>
      </c>
      <c r="C44" s="18" t="s">
        <v>124</v>
      </c>
      <c r="D44" s="1" t="s">
        <v>25</v>
      </c>
      <c r="E44" s="1">
        <v>5</v>
      </c>
      <c r="F44" s="25"/>
      <c r="G44" s="5">
        <v>0</v>
      </c>
      <c r="H44" s="4">
        <f t="shared" si="4"/>
        <v>0</v>
      </c>
      <c r="I44" s="5">
        <v>0</v>
      </c>
      <c r="J44" s="4">
        <f t="shared" si="5"/>
        <v>0</v>
      </c>
    </row>
    <row r="45" spans="1:10" ht="93" customHeight="1">
      <c r="A45" s="17">
        <f t="shared" si="3"/>
        <v>41</v>
      </c>
      <c r="B45" s="18" t="s">
        <v>40</v>
      </c>
      <c r="C45" s="18" t="s">
        <v>125</v>
      </c>
      <c r="D45" s="1" t="s">
        <v>25</v>
      </c>
      <c r="E45" s="1">
        <v>50</v>
      </c>
      <c r="F45" s="25"/>
      <c r="G45" s="5">
        <v>0</v>
      </c>
      <c r="H45" s="4">
        <f t="shared" si="4"/>
        <v>0</v>
      </c>
      <c r="I45" s="5">
        <v>0</v>
      </c>
      <c r="J45" s="4">
        <f t="shared" si="5"/>
        <v>0</v>
      </c>
    </row>
    <row r="46" spans="1:10" ht="84" customHeight="1">
      <c r="A46" s="17">
        <f t="shared" si="3"/>
        <v>42</v>
      </c>
      <c r="B46" s="18" t="s">
        <v>26</v>
      </c>
      <c r="C46" s="39" t="s">
        <v>73</v>
      </c>
      <c r="D46" s="1" t="s">
        <v>5</v>
      </c>
      <c r="E46" s="1">
        <v>30</v>
      </c>
      <c r="F46" s="25"/>
      <c r="G46" s="5">
        <v>0</v>
      </c>
      <c r="H46" s="4">
        <f t="shared" si="4"/>
        <v>0</v>
      </c>
      <c r="I46" s="5">
        <v>0</v>
      </c>
      <c r="J46" s="4">
        <f t="shared" si="5"/>
        <v>0</v>
      </c>
    </row>
    <row r="47" spans="1:10" ht="92.25" customHeight="1">
      <c r="A47" s="17">
        <f t="shared" si="3"/>
        <v>43</v>
      </c>
      <c r="B47" s="18" t="s">
        <v>85</v>
      </c>
      <c r="C47" s="39" t="s">
        <v>126</v>
      </c>
      <c r="D47" s="1" t="s">
        <v>5</v>
      </c>
      <c r="E47" s="1">
        <v>100</v>
      </c>
      <c r="F47" s="25"/>
      <c r="G47" s="5">
        <v>0</v>
      </c>
      <c r="H47" s="4">
        <f t="shared" si="4"/>
        <v>0</v>
      </c>
      <c r="I47" s="5">
        <v>0</v>
      </c>
      <c r="J47" s="4">
        <f t="shared" si="5"/>
        <v>0</v>
      </c>
    </row>
    <row r="48" spans="1:10" ht="152.25" customHeight="1">
      <c r="A48" s="17">
        <f t="shared" si="3"/>
        <v>44</v>
      </c>
      <c r="B48" s="18" t="s">
        <v>27</v>
      </c>
      <c r="C48" s="28" t="s">
        <v>66</v>
      </c>
      <c r="D48" s="3" t="s">
        <v>5</v>
      </c>
      <c r="E48" s="3">
        <v>50</v>
      </c>
      <c r="F48" s="27"/>
      <c r="G48" s="5">
        <v>0</v>
      </c>
      <c r="H48" s="4">
        <f t="shared" si="4"/>
        <v>0</v>
      </c>
      <c r="I48" s="5">
        <v>0</v>
      </c>
      <c r="J48" s="4">
        <f t="shared" si="5"/>
        <v>0</v>
      </c>
    </row>
    <row r="49" spans="1:10" ht="96" customHeight="1">
      <c r="A49" s="17">
        <f t="shared" si="3"/>
        <v>45</v>
      </c>
      <c r="B49" s="28" t="s">
        <v>56</v>
      </c>
      <c r="C49" s="28" t="s">
        <v>95</v>
      </c>
      <c r="D49" s="3" t="s">
        <v>5</v>
      </c>
      <c r="E49" s="3">
        <v>15</v>
      </c>
      <c r="F49" s="27"/>
      <c r="G49" s="5">
        <v>0</v>
      </c>
      <c r="H49" s="4">
        <f t="shared" si="4"/>
        <v>0</v>
      </c>
      <c r="I49" s="5">
        <v>0</v>
      </c>
      <c r="J49" s="4">
        <f t="shared" si="5"/>
        <v>0</v>
      </c>
    </row>
    <row r="50" spans="1:10" ht="116.25" customHeight="1">
      <c r="A50" s="17">
        <f t="shared" si="3"/>
        <v>46</v>
      </c>
      <c r="B50" s="18" t="s">
        <v>28</v>
      </c>
      <c r="C50" s="18" t="s">
        <v>165</v>
      </c>
      <c r="D50" s="3" t="s">
        <v>5</v>
      </c>
      <c r="E50" s="1">
        <v>20</v>
      </c>
      <c r="F50" s="24"/>
      <c r="G50" s="5">
        <v>0</v>
      </c>
      <c r="H50" s="4">
        <f t="shared" si="4"/>
        <v>0</v>
      </c>
      <c r="I50" s="5">
        <v>0</v>
      </c>
      <c r="J50" s="4">
        <f t="shared" si="5"/>
        <v>0</v>
      </c>
    </row>
    <row r="51" spans="1:10" ht="103.5" customHeight="1">
      <c r="A51" s="17">
        <f t="shared" si="3"/>
        <v>47</v>
      </c>
      <c r="B51" s="18" t="s">
        <v>82</v>
      </c>
      <c r="C51" s="18" t="s">
        <v>166</v>
      </c>
      <c r="D51" s="3" t="s">
        <v>5</v>
      </c>
      <c r="E51" s="1">
        <v>20</v>
      </c>
      <c r="F51" s="24"/>
      <c r="G51" s="5">
        <v>0</v>
      </c>
      <c r="H51" s="4">
        <f t="shared" si="4"/>
        <v>0</v>
      </c>
      <c r="I51" s="5">
        <v>0</v>
      </c>
      <c r="J51" s="4">
        <f t="shared" si="5"/>
        <v>0</v>
      </c>
    </row>
    <row r="52" spans="1:10" ht="105.75" customHeight="1">
      <c r="A52" s="17">
        <f t="shared" si="3"/>
        <v>48</v>
      </c>
      <c r="B52" s="18" t="s">
        <v>83</v>
      </c>
      <c r="C52" s="18" t="s">
        <v>167</v>
      </c>
      <c r="D52" s="3" t="s">
        <v>5</v>
      </c>
      <c r="E52" s="1">
        <v>30</v>
      </c>
      <c r="F52" s="24"/>
      <c r="G52" s="5">
        <v>0</v>
      </c>
      <c r="H52" s="4">
        <f t="shared" si="4"/>
        <v>0</v>
      </c>
      <c r="I52" s="5">
        <v>0</v>
      </c>
      <c r="J52" s="4">
        <f t="shared" si="5"/>
        <v>0</v>
      </c>
    </row>
    <row r="53" spans="1:10" ht="89.25" customHeight="1">
      <c r="A53" s="17">
        <f t="shared" si="3"/>
        <v>49</v>
      </c>
      <c r="B53" s="18" t="s">
        <v>29</v>
      </c>
      <c r="C53" s="18" t="s">
        <v>67</v>
      </c>
      <c r="D53" s="1" t="s">
        <v>5</v>
      </c>
      <c r="E53" s="1">
        <v>30</v>
      </c>
      <c r="F53" s="24"/>
      <c r="G53" s="5">
        <v>0</v>
      </c>
      <c r="H53" s="4">
        <f t="shared" si="4"/>
        <v>0</v>
      </c>
      <c r="I53" s="5">
        <v>0</v>
      </c>
      <c r="J53" s="4">
        <f t="shared" si="5"/>
        <v>0</v>
      </c>
    </row>
    <row r="54" spans="1:10" ht="145.5" customHeight="1">
      <c r="A54" s="17">
        <f t="shared" si="3"/>
        <v>50</v>
      </c>
      <c r="B54" s="28" t="s">
        <v>43</v>
      </c>
      <c r="C54" s="28" t="s">
        <v>141</v>
      </c>
      <c r="D54" s="40" t="s">
        <v>5</v>
      </c>
      <c r="E54" s="40">
        <v>10</v>
      </c>
      <c r="F54" s="41"/>
      <c r="G54" s="5">
        <v>0</v>
      </c>
      <c r="H54" s="4">
        <f t="shared" si="4"/>
        <v>0</v>
      </c>
      <c r="I54" s="5">
        <v>0</v>
      </c>
      <c r="J54" s="4">
        <f t="shared" si="5"/>
        <v>0</v>
      </c>
    </row>
    <row r="55" spans="1:10" ht="138" customHeight="1">
      <c r="A55" s="17">
        <f t="shared" si="3"/>
        <v>51</v>
      </c>
      <c r="B55" s="28" t="s">
        <v>103</v>
      </c>
      <c r="C55" s="28" t="s">
        <v>179</v>
      </c>
      <c r="D55" s="40" t="s">
        <v>5</v>
      </c>
      <c r="E55" s="40">
        <v>50</v>
      </c>
      <c r="F55" s="41"/>
      <c r="G55" s="5">
        <v>0</v>
      </c>
      <c r="H55" s="4">
        <f t="shared" si="4"/>
        <v>0</v>
      </c>
      <c r="I55" s="5">
        <v>0</v>
      </c>
      <c r="J55" s="4">
        <f t="shared" si="5"/>
        <v>0</v>
      </c>
    </row>
    <row r="56" spans="1:10" ht="118.5" customHeight="1">
      <c r="A56" s="17">
        <f t="shared" si="3"/>
        <v>52</v>
      </c>
      <c r="B56" s="28" t="s">
        <v>104</v>
      </c>
      <c r="C56" s="28" t="s">
        <v>96</v>
      </c>
      <c r="D56" s="40" t="s">
        <v>5</v>
      </c>
      <c r="E56" s="40">
        <v>10</v>
      </c>
      <c r="F56" s="41"/>
      <c r="G56" s="5">
        <v>0</v>
      </c>
      <c r="H56" s="4">
        <f t="shared" si="4"/>
        <v>0</v>
      </c>
      <c r="I56" s="5">
        <v>0</v>
      </c>
      <c r="J56" s="4">
        <f t="shared" si="5"/>
        <v>0</v>
      </c>
    </row>
    <row r="57" spans="1:10" ht="115.5" customHeight="1">
      <c r="A57" s="17">
        <f t="shared" si="3"/>
        <v>53</v>
      </c>
      <c r="B57" s="28" t="s">
        <v>53</v>
      </c>
      <c r="C57" s="28" t="s">
        <v>142</v>
      </c>
      <c r="D57" s="40" t="s">
        <v>5</v>
      </c>
      <c r="E57" s="40">
        <v>20</v>
      </c>
      <c r="F57" s="41"/>
      <c r="G57" s="5">
        <v>0</v>
      </c>
      <c r="H57" s="4">
        <f t="shared" si="4"/>
        <v>0</v>
      </c>
      <c r="I57" s="5">
        <v>0</v>
      </c>
      <c r="J57" s="4">
        <f t="shared" si="5"/>
        <v>0</v>
      </c>
    </row>
    <row r="58" spans="1:10" ht="111" customHeight="1">
      <c r="A58" s="17">
        <f>A57+1</f>
        <v>54</v>
      </c>
      <c r="B58" s="70" t="s">
        <v>107</v>
      </c>
      <c r="C58" s="29" t="s">
        <v>159</v>
      </c>
      <c r="D58" s="30" t="s">
        <v>5</v>
      </c>
      <c r="E58" s="30">
        <v>50</v>
      </c>
      <c r="F58" s="24"/>
      <c r="G58" s="5">
        <v>0</v>
      </c>
      <c r="H58" s="4">
        <f t="shared" si="4"/>
        <v>0</v>
      </c>
      <c r="I58" s="5">
        <v>0</v>
      </c>
      <c r="J58" s="4">
        <f>E57*I57</f>
        <v>0</v>
      </c>
    </row>
    <row r="59" spans="1:10" ht="111" customHeight="1">
      <c r="A59" s="17">
        <f t="shared" ref="A59:A90" si="6">A58+1</f>
        <v>55</v>
      </c>
      <c r="B59" s="70" t="s">
        <v>187</v>
      </c>
      <c r="C59" s="29" t="s">
        <v>186</v>
      </c>
      <c r="D59" s="30" t="s">
        <v>5</v>
      </c>
      <c r="E59" s="30">
        <v>50</v>
      </c>
      <c r="F59" s="24" t="e" vm="1">
        <v>#VALUE!</v>
      </c>
      <c r="G59" s="5">
        <v>0</v>
      </c>
      <c r="H59" s="4">
        <f t="shared" si="4"/>
        <v>0</v>
      </c>
      <c r="I59" s="5">
        <v>0</v>
      </c>
      <c r="J59" s="4">
        <f>E58*I58</f>
        <v>0</v>
      </c>
    </row>
    <row r="60" spans="1:10" ht="111" customHeight="1">
      <c r="A60" s="17">
        <f t="shared" si="6"/>
        <v>56</v>
      </c>
      <c r="B60" s="74" t="s">
        <v>182</v>
      </c>
      <c r="C60" s="75" t="s">
        <v>183</v>
      </c>
      <c r="D60" s="30" t="s">
        <v>5</v>
      </c>
      <c r="E60" s="30">
        <v>40</v>
      </c>
      <c r="F60" s="24"/>
      <c r="G60" s="5">
        <v>0</v>
      </c>
      <c r="H60" s="4">
        <f t="shared" si="4"/>
        <v>0</v>
      </c>
      <c r="I60" s="5">
        <v>0</v>
      </c>
      <c r="J60" s="4">
        <f>E58*I58</f>
        <v>0</v>
      </c>
    </row>
    <row r="61" spans="1:10" ht="111" customHeight="1">
      <c r="A61" s="17">
        <f t="shared" si="6"/>
        <v>57</v>
      </c>
      <c r="B61" s="75" t="s">
        <v>184</v>
      </c>
      <c r="C61" s="76" t="s">
        <v>185</v>
      </c>
      <c r="D61" s="30" t="s">
        <v>5</v>
      </c>
      <c r="E61" s="30">
        <v>20</v>
      </c>
      <c r="F61" s="24"/>
      <c r="G61" s="5">
        <v>0</v>
      </c>
      <c r="H61" s="4">
        <f t="shared" si="4"/>
        <v>0</v>
      </c>
      <c r="I61" s="5">
        <v>0</v>
      </c>
      <c r="J61" s="4">
        <f>E60*I60</f>
        <v>0</v>
      </c>
    </row>
    <row r="62" spans="1:10" ht="80.25" customHeight="1">
      <c r="A62" s="17">
        <f t="shared" si="6"/>
        <v>58</v>
      </c>
      <c r="B62" s="18" t="s">
        <v>41</v>
      </c>
      <c r="C62" s="23" t="s">
        <v>143</v>
      </c>
      <c r="D62" s="1" t="s">
        <v>10</v>
      </c>
      <c r="E62" s="1">
        <v>10</v>
      </c>
      <c r="F62" s="24"/>
      <c r="G62" s="5">
        <v>0</v>
      </c>
      <c r="H62" s="4">
        <f t="shared" si="4"/>
        <v>0</v>
      </c>
      <c r="I62" s="5">
        <v>0</v>
      </c>
      <c r="J62" s="4">
        <f t="shared" si="5"/>
        <v>0</v>
      </c>
    </row>
    <row r="63" spans="1:10" ht="80.25" customHeight="1">
      <c r="A63" s="17">
        <f t="shared" si="6"/>
        <v>59</v>
      </c>
      <c r="B63" s="18" t="s">
        <v>42</v>
      </c>
      <c r="C63" s="18" t="s">
        <v>144</v>
      </c>
      <c r="D63" s="1" t="s">
        <v>10</v>
      </c>
      <c r="E63" s="1">
        <v>10</v>
      </c>
      <c r="F63" s="24"/>
      <c r="G63" s="5">
        <v>0</v>
      </c>
      <c r="H63" s="4">
        <f t="shared" si="4"/>
        <v>0</v>
      </c>
      <c r="I63" s="5">
        <v>0</v>
      </c>
      <c r="J63" s="4">
        <f t="shared" si="5"/>
        <v>0</v>
      </c>
    </row>
    <row r="64" spans="1:10" ht="109.5" customHeight="1">
      <c r="A64" s="17">
        <f t="shared" si="6"/>
        <v>60</v>
      </c>
      <c r="B64" s="18" t="s">
        <v>30</v>
      </c>
      <c r="C64" s="43" t="s">
        <v>74</v>
      </c>
      <c r="D64" s="44" t="s">
        <v>10</v>
      </c>
      <c r="E64" s="44">
        <v>20</v>
      </c>
      <c r="F64" s="25"/>
      <c r="G64" s="5">
        <v>0</v>
      </c>
      <c r="H64" s="4">
        <f t="shared" si="4"/>
        <v>0</v>
      </c>
      <c r="I64" s="5">
        <v>0</v>
      </c>
      <c r="J64" s="4">
        <f t="shared" si="5"/>
        <v>0</v>
      </c>
    </row>
    <row r="65" spans="1:10" ht="59.25" customHeight="1">
      <c r="A65" s="17">
        <f t="shared" si="6"/>
        <v>61</v>
      </c>
      <c r="B65" s="18" t="s">
        <v>169</v>
      </c>
      <c r="C65" s="23" t="s">
        <v>68</v>
      </c>
      <c r="D65" s="1" t="s">
        <v>5</v>
      </c>
      <c r="E65" s="3">
        <v>100</v>
      </c>
      <c r="F65" s="24"/>
      <c r="G65" s="5">
        <v>0</v>
      </c>
      <c r="H65" s="4">
        <f t="shared" si="4"/>
        <v>0</v>
      </c>
      <c r="I65" s="5">
        <v>0</v>
      </c>
      <c r="J65" s="4">
        <f t="shared" si="5"/>
        <v>0</v>
      </c>
    </row>
    <row r="66" spans="1:10" ht="67.5" customHeight="1">
      <c r="A66" s="17">
        <f t="shared" si="6"/>
        <v>62</v>
      </c>
      <c r="B66" s="18" t="s">
        <v>32</v>
      </c>
      <c r="C66" s="18" t="s">
        <v>97</v>
      </c>
      <c r="D66" s="1" t="s">
        <v>5</v>
      </c>
      <c r="E66" s="1">
        <v>50</v>
      </c>
      <c r="F66" s="24"/>
      <c r="G66" s="5">
        <v>0</v>
      </c>
      <c r="H66" s="4">
        <f t="shared" si="4"/>
        <v>0</v>
      </c>
      <c r="I66" s="5">
        <v>0</v>
      </c>
      <c r="J66" s="4">
        <f t="shared" si="5"/>
        <v>0</v>
      </c>
    </row>
    <row r="67" spans="1:10" ht="66" customHeight="1">
      <c r="A67" s="17">
        <f t="shared" si="6"/>
        <v>63</v>
      </c>
      <c r="B67" s="18" t="s">
        <v>33</v>
      </c>
      <c r="C67" s="18" t="s">
        <v>98</v>
      </c>
      <c r="D67" s="1" t="s">
        <v>5</v>
      </c>
      <c r="E67" s="1">
        <v>20</v>
      </c>
      <c r="F67" s="24"/>
      <c r="G67" s="5">
        <v>0</v>
      </c>
      <c r="H67" s="4">
        <f t="shared" si="4"/>
        <v>0</v>
      </c>
      <c r="I67" s="5">
        <v>0</v>
      </c>
      <c r="J67" s="4">
        <f t="shared" si="5"/>
        <v>0</v>
      </c>
    </row>
    <row r="68" spans="1:10" ht="105" customHeight="1">
      <c r="A68" s="17">
        <f t="shared" si="6"/>
        <v>64</v>
      </c>
      <c r="B68" s="18" t="s">
        <v>47</v>
      </c>
      <c r="C68" s="18" t="s">
        <v>31</v>
      </c>
      <c r="D68" s="1" t="s">
        <v>5</v>
      </c>
      <c r="E68" s="1">
        <v>100</v>
      </c>
      <c r="F68" s="24"/>
      <c r="G68" s="5">
        <v>0</v>
      </c>
      <c r="H68" s="4">
        <f t="shared" si="4"/>
        <v>0</v>
      </c>
      <c r="I68" s="5">
        <v>0</v>
      </c>
      <c r="J68" s="4">
        <f t="shared" si="5"/>
        <v>0</v>
      </c>
    </row>
    <row r="69" spans="1:10" ht="114" customHeight="1">
      <c r="A69" s="17">
        <f t="shared" si="6"/>
        <v>65</v>
      </c>
      <c r="B69" s="28" t="s">
        <v>48</v>
      </c>
      <c r="C69" s="45" t="s">
        <v>145</v>
      </c>
      <c r="D69" s="40" t="s">
        <v>10</v>
      </c>
      <c r="E69" s="40">
        <v>10</v>
      </c>
      <c r="F69" s="38"/>
      <c r="G69" s="5">
        <v>0</v>
      </c>
      <c r="H69" s="4">
        <f t="shared" ref="H69:H90" si="7">E69*G69</f>
        <v>0</v>
      </c>
      <c r="I69" s="5">
        <v>0</v>
      </c>
      <c r="J69" s="4">
        <f t="shared" ref="J69:J90" si="8">E69*I69</f>
        <v>0</v>
      </c>
    </row>
    <row r="70" spans="1:10" ht="95.25" customHeight="1">
      <c r="A70" s="17">
        <f t="shared" si="6"/>
        <v>66</v>
      </c>
      <c r="B70" s="28" t="s">
        <v>44</v>
      </c>
      <c r="C70" s="28" t="s">
        <v>146</v>
      </c>
      <c r="D70" s="40" t="s">
        <v>12</v>
      </c>
      <c r="E70" s="40">
        <v>4</v>
      </c>
      <c r="F70" s="38"/>
      <c r="G70" s="5">
        <v>0</v>
      </c>
      <c r="H70" s="4">
        <f t="shared" si="7"/>
        <v>0</v>
      </c>
      <c r="I70" s="5">
        <v>0</v>
      </c>
      <c r="J70" s="4">
        <f t="shared" si="8"/>
        <v>0</v>
      </c>
    </row>
    <row r="71" spans="1:10" ht="141.75" customHeight="1">
      <c r="A71" s="17">
        <f t="shared" si="6"/>
        <v>67</v>
      </c>
      <c r="B71" s="28" t="s">
        <v>49</v>
      </c>
      <c r="C71" s="45" t="s">
        <v>147</v>
      </c>
      <c r="D71" s="40" t="s">
        <v>12</v>
      </c>
      <c r="E71" s="40">
        <v>10</v>
      </c>
      <c r="F71" s="38"/>
      <c r="G71" s="5">
        <v>0</v>
      </c>
      <c r="H71" s="4">
        <f t="shared" si="7"/>
        <v>0</v>
      </c>
      <c r="I71" s="5">
        <v>0</v>
      </c>
      <c r="J71" s="4">
        <f t="shared" si="8"/>
        <v>0</v>
      </c>
    </row>
    <row r="72" spans="1:10" ht="66.75" customHeight="1">
      <c r="A72" s="17">
        <f t="shared" si="6"/>
        <v>68</v>
      </c>
      <c r="B72" s="46" t="s">
        <v>76</v>
      </c>
      <c r="C72" s="46" t="s">
        <v>77</v>
      </c>
      <c r="D72" s="47" t="s">
        <v>23</v>
      </c>
      <c r="E72" s="47">
        <v>5</v>
      </c>
      <c r="F72" s="25"/>
      <c r="G72" s="5">
        <v>0</v>
      </c>
      <c r="H72" s="4">
        <f t="shared" si="7"/>
        <v>0</v>
      </c>
      <c r="I72" s="5">
        <v>0</v>
      </c>
      <c r="J72" s="4">
        <f t="shared" si="8"/>
        <v>0</v>
      </c>
    </row>
    <row r="73" spans="1:10" ht="80.25" customHeight="1">
      <c r="A73" s="17">
        <f t="shared" si="6"/>
        <v>69</v>
      </c>
      <c r="B73" s="18" t="s">
        <v>171</v>
      </c>
      <c r="C73" s="18" t="s">
        <v>148</v>
      </c>
      <c r="D73" s="1" t="s">
        <v>5</v>
      </c>
      <c r="E73" s="1">
        <v>40</v>
      </c>
      <c r="F73" s="24"/>
      <c r="G73" s="5">
        <v>0</v>
      </c>
      <c r="H73" s="4">
        <f t="shared" si="7"/>
        <v>0</v>
      </c>
      <c r="I73" s="5">
        <v>0</v>
      </c>
      <c r="J73" s="4">
        <f t="shared" si="8"/>
        <v>0</v>
      </c>
    </row>
    <row r="74" spans="1:10" ht="91.5" customHeight="1">
      <c r="A74" s="17">
        <f t="shared" si="6"/>
        <v>70</v>
      </c>
      <c r="B74" s="18" t="s">
        <v>170</v>
      </c>
      <c r="C74" s="18" t="s">
        <v>36</v>
      </c>
      <c r="D74" s="1" t="s">
        <v>5</v>
      </c>
      <c r="E74" s="1">
        <v>50</v>
      </c>
      <c r="F74" s="24"/>
      <c r="G74" s="5">
        <v>0</v>
      </c>
      <c r="H74" s="4">
        <f t="shared" si="7"/>
        <v>0</v>
      </c>
      <c r="I74" s="5">
        <v>0</v>
      </c>
      <c r="J74" s="4">
        <f t="shared" si="8"/>
        <v>0</v>
      </c>
    </row>
    <row r="75" spans="1:10" ht="91.5" customHeight="1">
      <c r="A75" s="17">
        <f t="shared" si="6"/>
        <v>71</v>
      </c>
      <c r="B75" s="18" t="s">
        <v>71</v>
      </c>
      <c r="C75" s="18" t="s">
        <v>149</v>
      </c>
      <c r="D75" s="1" t="s">
        <v>10</v>
      </c>
      <c r="E75" s="1">
        <v>50</v>
      </c>
      <c r="F75" s="24"/>
      <c r="G75" s="5">
        <v>0</v>
      </c>
      <c r="H75" s="4">
        <f t="shared" si="7"/>
        <v>0</v>
      </c>
      <c r="I75" s="5">
        <v>0</v>
      </c>
      <c r="J75" s="4">
        <f t="shared" si="8"/>
        <v>0</v>
      </c>
    </row>
    <row r="76" spans="1:10" ht="132" customHeight="1">
      <c r="A76" s="17">
        <f t="shared" si="6"/>
        <v>72</v>
      </c>
      <c r="B76" s="18" t="s">
        <v>34</v>
      </c>
      <c r="C76" s="42" t="s">
        <v>150</v>
      </c>
      <c r="D76" s="1" t="s">
        <v>10</v>
      </c>
      <c r="E76" s="1">
        <v>50</v>
      </c>
      <c r="F76" s="24"/>
      <c r="G76" s="5">
        <v>0</v>
      </c>
      <c r="H76" s="4">
        <f t="shared" si="7"/>
        <v>0</v>
      </c>
      <c r="I76" s="5">
        <v>0</v>
      </c>
      <c r="J76" s="4">
        <f t="shared" si="8"/>
        <v>0</v>
      </c>
    </row>
    <row r="77" spans="1:10" ht="99.75" customHeight="1">
      <c r="A77" s="17">
        <f t="shared" si="6"/>
        <v>73</v>
      </c>
      <c r="B77" s="71" t="s">
        <v>72</v>
      </c>
      <c r="C77" s="71" t="s">
        <v>151</v>
      </c>
      <c r="D77" s="2" t="s">
        <v>10</v>
      </c>
      <c r="E77" s="2">
        <v>10</v>
      </c>
      <c r="F77" s="25"/>
      <c r="G77" s="5">
        <v>0</v>
      </c>
      <c r="H77" s="4">
        <f t="shared" si="7"/>
        <v>0</v>
      </c>
      <c r="I77" s="5">
        <v>0</v>
      </c>
      <c r="J77" s="4">
        <f t="shared" si="8"/>
        <v>0</v>
      </c>
    </row>
    <row r="78" spans="1:10" ht="102.75" customHeight="1">
      <c r="A78" s="17">
        <f t="shared" si="6"/>
        <v>74</v>
      </c>
      <c r="B78" s="18" t="s">
        <v>180</v>
      </c>
      <c r="C78" s="18" t="s">
        <v>181</v>
      </c>
      <c r="D78" s="1" t="s">
        <v>5</v>
      </c>
      <c r="E78" s="1">
        <v>50</v>
      </c>
      <c r="F78" s="25"/>
      <c r="G78" s="5">
        <v>0</v>
      </c>
      <c r="H78" s="4">
        <f t="shared" si="7"/>
        <v>0</v>
      </c>
      <c r="I78" s="5">
        <v>0</v>
      </c>
      <c r="J78" s="4">
        <f t="shared" si="8"/>
        <v>0</v>
      </c>
    </row>
    <row r="79" spans="1:10" ht="67.5" customHeight="1">
      <c r="A79" s="17">
        <f t="shared" si="6"/>
        <v>75</v>
      </c>
      <c r="B79" s="18" t="s">
        <v>35</v>
      </c>
      <c r="C79" s="18" t="s">
        <v>152</v>
      </c>
      <c r="D79" s="1" t="s">
        <v>10</v>
      </c>
      <c r="E79" s="1">
        <v>30</v>
      </c>
      <c r="F79" s="24"/>
      <c r="G79" s="5">
        <v>0</v>
      </c>
      <c r="H79" s="4">
        <f t="shared" si="7"/>
        <v>0</v>
      </c>
      <c r="I79" s="5">
        <v>0</v>
      </c>
      <c r="J79" s="4">
        <f t="shared" si="8"/>
        <v>0</v>
      </c>
    </row>
    <row r="80" spans="1:10" ht="59.25" customHeight="1">
      <c r="A80" s="17">
        <f t="shared" si="6"/>
        <v>76</v>
      </c>
      <c r="B80" s="48" t="s">
        <v>86</v>
      </c>
      <c r="C80" s="72" t="s">
        <v>164</v>
      </c>
      <c r="D80" s="49" t="s">
        <v>5</v>
      </c>
      <c r="E80" s="49">
        <v>5</v>
      </c>
      <c r="F80" s="50"/>
      <c r="G80" s="5">
        <v>0</v>
      </c>
      <c r="H80" s="4">
        <f t="shared" si="7"/>
        <v>0</v>
      </c>
      <c r="I80" s="5">
        <v>0</v>
      </c>
      <c r="J80" s="4">
        <f t="shared" si="8"/>
        <v>0</v>
      </c>
    </row>
    <row r="81" spans="1:11" ht="48.75" customHeight="1">
      <c r="A81" s="17">
        <f t="shared" si="6"/>
        <v>77</v>
      </c>
      <c r="B81" s="48" t="s">
        <v>86</v>
      </c>
      <c r="C81" s="72" t="s">
        <v>163</v>
      </c>
      <c r="D81" s="30" t="s">
        <v>5</v>
      </c>
      <c r="E81" s="49">
        <v>5</v>
      </c>
      <c r="F81" s="50"/>
      <c r="G81" s="5">
        <v>0</v>
      </c>
      <c r="H81" s="4">
        <f t="shared" si="7"/>
        <v>0</v>
      </c>
      <c r="I81" s="5">
        <v>0</v>
      </c>
      <c r="J81" s="4">
        <f t="shared" si="8"/>
        <v>0</v>
      </c>
    </row>
    <row r="82" spans="1:11" ht="69.75" customHeight="1">
      <c r="A82" s="17">
        <f t="shared" si="6"/>
        <v>78</v>
      </c>
      <c r="B82" s="48" t="s">
        <v>90</v>
      </c>
      <c r="C82" s="51" t="s">
        <v>153</v>
      </c>
      <c r="D82" s="49" t="s">
        <v>5</v>
      </c>
      <c r="E82" s="49">
        <v>400</v>
      </c>
      <c r="F82" s="50"/>
      <c r="G82" s="5">
        <v>0</v>
      </c>
      <c r="H82" s="4">
        <f t="shared" si="7"/>
        <v>0</v>
      </c>
      <c r="I82" s="5">
        <v>0</v>
      </c>
      <c r="J82" s="4">
        <f t="shared" si="8"/>
        <v>0</v>
      </c>
    </row>
    <row r="83" spans="1:11" ht="69.75" customHeight="1">
      <c r="A83" s="17">
        <f t="shared" si="6"/>
        <v>79</v>
      </c>
      <c r="B83" s="48" t="s">
        <v>89</v>
      </c>
      <c r="C83" s="51" t="s">
        <v>154</v>
      </c>
      <c r="D83" s="49" t="s">
        <v>5</v>
      </c>
      <c r="E83" s="49">
        <v>400</v>
      </c>
      <c r="F83" s="50"/>
      <c r="G83" s="5">
        <v>0</v>
      </c>
      <c r="H83" s="4">
        <f t="shared" si="7"/>
        <v>0</v>
      </c>
      <c r="I83" s="5">
        <v>0</v>
      </c>
      <c r="J83" s="4">
        <f t="shared" si="8"/>
        <v>0</v>
      </c>
    </row>
    <row r="84" spans="1:11" ht="69.75" customHeight="1">
      <c r="A84" s="17">
        <f t="shared" si="6"/>
        <v>80</v>
      </c>
      <c r="B84" s="48" t="s">
        <v>101</v>
      </c>
      <c r="C84" s="51" t="s">
        <v>155</v>
      </c>
      <c r="D84" s="52" t="s">
        <v>5</v>
      </c>
      <c r="E84" s="49">
        <v>40</v>
      </c>
      <c r="F84" s="50"/>
      <c r="G84" s="5">
        <v>0</v>
      </c>
      <c r="H84" s="4">
        <f t="shared" si="7"/>
        <v>0</v>
      </c>
      <c r="I84" s="5">
        <v>0</v>
      </c>
      <c r="J84" s="4">
        <f t="shared" si="8"/>
        <v>0</v>
      </c>
    </row>
    <row r="85" spans="1:11" ht="69.75" customHeight="1">
      <c r="A85" s="17">
        <f t="shared" si="6"/>
        <v>81</v>
      </c>
      <c r="B85" s="73" t="s">
        <v>172</v>
      </c>
      <c r="C85" s="73" t="s">
        <v>178</v>
      </c>
      <c r="D85" s="52"/>
      <c r="E85" s="49">
        <v>200</v>
      </c>
      <c r="F85" s="50"/>
      <c r="G85" s="5">
        <v>0</v>
      </c>
      <c r="H85" s="4">
        <f t="shared" si="7"/>
        <v>0</v>
      </c>
      <c r="I85" s="5">
        <v>0</v>
      </c>
      <c r="J85" s="4">
        <f t="shared" si="8"/>
        <v>0</v>
      </c>
    </row>
    <row r="86" spans="1:11" ht="69.75" customHeight="1">
      <c r="A86" s="17">
        <f t="shared" si="6"/>
        <v>82</v>
      </c>
      <c r="B86" s="73" t="s">
        <v>173</v>
      </c>
      <c r="C86" s="73" t="s">
        <v>177</v>
      </c>
      <c r="D86" s="52"/>
      <c r="E86" s="49">
        <v>200</v>
      </c>
      <c r="F86" s="50"/>
      <c r="G86" s="5">
        <v>0</v>
      </c>
      <c r="H86" s="4">
        <f t="shared" si="7"/>
        <v>0</v>
      </c>
      <c r="I86" s="5">
        <v>0</v>
      </c>
      <c r="J86" s="4">
        <f t="shared" si="8"/>
        <v>0</v>
      </c>
    </row>
    <row r="87" spans="1:11" ht="69.75" customHeight="1">
      <c r="A87" s="17">
        <f t="shared" si="6"/>
        <v>83</v>
      </c>
      <c r="B87" s="73" t="s">
        <v>175</v>
      </c>
      <c r="C87" s="73" t="s">
        <v>176</v>
      </c>
      <c r="D87" s="52"/>
      <c r="E87" s="49">
        <v>10</v>
      </c>
      <c r="F87" s="50"/>
      <c r="G87" s="5">
        <v>0</v>
      </c>
      <c r="H87" s="4">
        <f t="shared" si="7"/>
        <v>0</v>
      </c>
      <c r="I87" s="5">
        <v>0</v>
      </c>
      <c r="J87" s="4">
        <f t="shared" si="8"/>
        <v>0</v>
      </c>
    </row>
    <row r="88" spans="1:11" ht="83.25" customHeight="1">
      <c r="A88" s="17">
        <f t="shared" si="6"/>
        <v>84</v>
      </c>
      <c r="B88" s="48" t="s">
        <v>87</v>
      </c>
      <c r="C88" s="51" t="s">
        <v>156</v>
      </c>
      <c r="D88" s="49" t="s">
        <v>5</v>
      </c>
      <c r="E88" s="49">
        <v>20</v>
      </c>
      <c r="F88" s="50"/>
      <c r="G88" s="5">
        <v>0</v>
      </c>
      <c r="H88" s="4">
        <f t="shared" si="7"/>
        <v>0</v>
      </c>
      <c r="I88" s="5">
        <v>0</v>
      </c>
      <c r="J88" s="4">
        <f t="shared" si="8"/>
        <v>0</v>
      </c>
    </row>
    <row r="89" spans="1:11" ht="81.75" customHeight="1">
      <c r="A89" s="17">
        <f t="shared" si="6"/>
        <v>85</v>
      </c>
      <c r="B89" s="48" t="s">
        <v>87</v>
      </c>
      <c r="C89" s="51" t="s">
        <v>157</v>
      </c>
      <c r="D89" s="49" t="s">
        <v>5</v>
      </c>
      <c r="E89" s="49">
        <v>20</v>
      </c>
      <c r="F89" s="50"/>
      <c r="G89" s="5">
        <v>0</v>
      </c>
      <c r="H89" s="4">
        <f t="shared" si="7"/>
        <v>0</v>
      </c>
      <c r="I89" s="5">
        <v>0</v>
      </c>
      <c r="J89" s="4">
        <f t="shared" si="8"/>
        <v>0</v>
      </c>
    </row>
    <row r="90" spans="1:11" ht="88.5" customHeight="1" thickBot="1">
      <c r="A90" s="17">
        <f t="shared" si="6"/>
        <v>86</v>
      </c>
      <c r="B90" s="48" t="s">
        <v>88</v>
      </c>
      <c r="C90" s="51" t="s">
        <v>158</v>
      </c>
      <c r="D90" s="49" t="s">
        <v>5</v>
      </c>
      <c r="E90" s="49">
        <v>20</v>
      </c>
      <c r="F90" s="50"/>
      <c r="G90" s="5">
        <v>0</v>
      </c>
      <c r="H90" s="4">
        <f t="shared" si="7"/>
        <v>0</v>
      </c>
      <c r="I90" s="5">
        <v>0</v>
      </c>
      <c r="J90" s="4">
        <f t="shared" si="8"/>
        <v>0</v>
      </c>
    </row>
    <row r="91" spans="1:11" ht="36.75" customHeight="1" thickBot="1">
      <c r="A91" s="82" t="s">
        <v>93</v>
      </c>
      <c r="B91" s="83"/>
      <c r="C91" s="83"/>
      <c r="D91" s="83"/>
      <c r="E91" s="83"/>
      <c r="F91" s="84"/>
      <c r="G91" s="67"/>
      <c r="H91" s="68">
        <f>SUM(H5:H90)</f>
        <v>0</v>
      </c>
      <c r="I91" s="67"/>
      <c r="J91" s="69">
        <f>SUM(J5:J90)</f>
        <v>0</v>
      </c>
    </row>
    <row r="92" spans="1:11" ht="24" customHeight="1" thickBot="1">
      <c r="A92" s="53"/>
      <c r="B92" s="54"/>
      <c r="C92" s="54"/>
      <c r="D92" s="54"/>
      <c r="E92" s="54"/>
      <c r="F92" s="54"/>
      <c r="G92" s="55"/>
      <c r="H92" s="55"/>
      <c r="I92" s="55"/>
      <c r="J92" s="55"/>
    </row>
    <row r="93" spans="1:11" ht="17.399999999999999">
      <c r="A93" s="56"/>
      <c r="B93" s="77" t="s">
        <v>162</v>
      </c>
      <c r="C93" s="78"/>
      <c r="D93" s="78"/>
      <c r="E93" s="78"/>
      <c r="F93" s="79"/>
      <c r="K93" s="12"/>
    </row>
    <row r="94" spans="1:11">
      <c r="A94" s="56"/>
      <c r="K94" s="12"/>
    </row>
    <row r="95" spans="1:11">
      <c r="A95" s="61"/>
      <c r="B95" s="62"/>
      <c r="C95" s="63"/>
      <c r="D95" s="64"/>
      <c r="E95" s="64"/>
      <c r="F95" s="64"/>
      <c r="G95" s="64"/>
      <c r="H95" s="64"/>
      <c r="I95" s="65"/>
      <c r="J95" s="65"/>
      <c r="K95" s="66"/>
    </row>
    <row r="98" spans="2:10">
      <c r="B98" s="60"/>
      <c r="C98"/>
      <c r="D98"/>
      <c r="E98"/>
      <c r="F98"/>
      <c r="G98"/>
      <c r="H98"/>
      <c r="I98"/>
      <c r="J98"/>
    </row>
    <row r="99" spans="2:10">
      <c r="B99" s="60"/>
      <c r="C99"/>
      <c r="D99"/>
      <c r="E99"/>
      <c r="F99"/>
      <c r="G99"/>
      <c r="H99"/>
      <c r="I99"/>
      <c r="J99"/>
    </row>
    <row r="100" spans="2:10">
      <c r="B100" s="60"/>
      <c r="C100"/>
      <c r="D100"/>
      <c r="E100"/>
      <c r="F100"/>
      <c r="G100"/>
      <c r="H100"/>
      <c r="I100"/>
      <c r="J100"/>
    </row>
  </sheetData>
  <mergeCells count="6">
    <mergeCell ref="B93:F93"/>
    <mergeCell ref="B1:C1"/>
    <mergeCell ref="A91:F91"/>
    <mergeCell ref="F2:J2"/>
    <mergeCell ref="B3:J3"/>
    <mergeCell ref="B2:C2"/>
  </mergeCells>
  <phoneticPr fontId="10" type="noConversion"/>
  <pageMargins left="0.54" right="0.42" top="0.96750000000000003" bottom="0.74803149606299213" header="0.31496062992125984" footer="0.31496062992125984"/>
  <pageSetup paperSize="9" scale="51" fitToHeight="0" orientation="portrait" r:id="rId1"/>
  <headerFooter>
    <oddHeader xml:space="preserve">&amp;L&amp;G&amp;C
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2" ma:contentTypeDescription="Utwórz nowy dokument." ma:contentTypeScope="" ma:versionID="bfa3ef2c183966cce42a8c72c4e4ee0d">
  <xsd:schema xmlns:xsd="http://www.w3.org/2001/XMLSchema" xmlns:xs="http://www.w3.org/2001/XMLSchema" xmlns:p="http://schemas.microsoft.com/office/2006/metadata/properties" xmlns:ns3="4c71069b-9d34-49e2-bced-9d22fbee6483" xmlns:ns4="7858d509-e5d1-4f82-875b-27ffdb52bab1" targetNamespace="http://schemas.microsoft.com/office/2006/metadata/properties" ma:root="true" ma:fieldsID="50727d2cfd1223df7d24b84c5dc3cd55" ns3:_="" ns4:_="">
    <xsd:import namespace="4c71069b-9d34-49e2-bced-9d22fbee6483"/>
    <xsd:import namespace="7858d509-e5d1-4f82-875b-27ffdb52ba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DCEE53-2AEA-4797-86DB-56F0AD0C12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B6A82-9C0D-4379-9AA9-F45643BF3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71069b-9d34-49e2-bced-9d22fbee6483"/>
    <ds:schemaRef ds:uri="7858d509-e5d1-4f82-875b-27ffdb52b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656C4A-0424-4541-87FE-074650128D79}">
  <ds:schemaRefs>
    <ds:schemaRef ds:uri="http://schemas.microsoft.com/office/2006/documentManagement/types"/>
    <ds:schemaRef ds:uri="http://purl.org/dc/elements/1.1/"/>
    <ds:schemaRef ds:uri="4c71069b-9d34-49e2-bced-9d22fbee6483"/>
    <ds:schemaRef ds:uri="http://schemas.openxmlformats.org/package/2006/metadata/core-properties"/>
    <ds:schemaRef ds:uri="http://schemas.microsoft.com/office/infopath/2007/PartnerControls"/>
    <ds:schemaRef ds:uri="7858d509-e5d1-4f82-875b-27ffdb52bab1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s.pisinska@csioz.gov.pl</dc:creator>
  <cp:lastModifiedBy>Czarnecka Marika</cp:lastModifiedBy>
  <cp:lastPrinted>2020-03-06T08:48:31Z</cp:lastPrinted>
  <dcterms:created xsi:type="dcterms:W3CDTF">2013-07-17T10:03:12Z</dcterms:created>
  <dcterms:modified xsi:type="dcterms:W3CDTF">2025-07-24T12:27:07Z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  <property fmtid="{D5CDD505-2E9C-101B-9397-08002B2CF9AE}" pid="3" name="Odbiorcy2">
    <vt:lpwstr>Wszyscy</vt:lpwstr>
  </property>
  <property fmtid="{D5CDD505-2E9C-101B-9397-08002B2CF9AE}" pid="4" name="NazwaPliku">
    <vt:lpwstr>Formularz_artbiurowe.xlsx</vt:lpwstr>
  </property>
  <property fmtid="{D5CDD505-2E9C-101B-9397-08002B2CF9AE}" pid="5" name="Osoba">
    <vt:lpwstr>CENTRUM\e.okla</vt:lpwstr>
  </property>
</Properties>
</file>