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DFA7695C-2F30-491E-9501-3CD5174507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ularz cen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G4" i="1"/>
  <c r="I4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I16" i="1" l="1"/>
  <c r="G16" i="1"/>
  <c r="G18" i="1" l="1"/>
  <c r="I18" i="1"/>
</calcChain>
</file>

<file path=xl/sharedStrings.xml><?xml version="1.0" encoding="utf-8"?>
<sst xmlns="http://schemas.openxmlformats.org/spreadsheetml/2006/main" count="40" uniqueCount="30">
  <si>
    <t>ZAMÓWIENIE PODSTAWOWE</t>
  </si>
  <si>
    <t>Lp.</t>
  </si>
  <si>
    <t>Przedmiot referencyjny/Nazwa usługi</t>
  </si>
  <si>
    <t>*Oferowany produkt:
Producent i nazwa produktu/model</t>
  </si>
  <si>
    <t xml:space="preserve">Liczba </t>
  </si>
  <si>
    <t>Okres gwarancji/Okres swiadczenia usługi</t>
  </si>
  <si>
    <t>Wartość netto
[PLN]</t>
  </si>
  <si>
    <t>VAT %</t>
  </si>
  <si>
    <t>ZAMÓWIENIE OPCJONALNE</t>
  </si>
  <si>
    <t>Przedmiot referencyjny</t>
  </si>
  <si>
    <t>*Oferowany produkt:
Producent i nazwa produktu</t>
  </si>
  <si>
    <t>Cena jedn. netto PLN</t>
  </si>
  <si>
    <t>Wartość netto [PLN]</t>
  </si>
  <si>
    <t>Wartość brutto PLN</t>
  </si>
  <si>
    <t>-</t>
  </si>
  <si>
    <t>SUMA B (opcja)</t>
  </si>
  <si>
    <t>SUMA A + SUMA B</t>
  </si>
  <si>
    <t>Świadczenie usługi wsparcia technicznego dla środowiska kopii zapasowych na zasadach oprogramowania producenta, opartych o aplikację Commvault 11 zgodnie z OPZ</t>
  </si>
  <si>
    <t xml:space="preserve"> </t>
  </si>
  <si>
    <t>Wsparcie eksperckie zgodnie z OPZ</t>
  </si>
  <si>
    <t>n/d</t>
  </si>
  <si>
    <t>Cena jednostkowa za 1 roboczogodzinę  Netto
[PLN]</t>
  </si>
  <si>
    <t>Cena jednostkowa za 1 roboczogodzinę  Brutto
[PLN]</t>
  </si>
  <si>
    <t>X</t>
  </si>
  <si>
    <t>x</t>
  </si>
  <si>
    <t>Cena jednostkowa za 1 miesiąc świadczonej usługi Netto
[PLN]</t>
  </si>
  <si>
    <t>Wartość brutto za 1 miesiąc świadczonej usługi Brutto
[PLN]</t>
  </si>
  <si>
    <t>* Wykonawca oferujący rozwiązanie równoważne zobowiązany jest dołączyć do oferty dokumenty pozwalające na ocenę spełnienia wymagań równoważności zgodnie z OPZ</t>
  </si>
  <si>
    <t xml:space="preserve"> Razem brutto [PLN]</t>
  </si>
  <si>
    <t xml:space="preserve"> Okres świadczenia usługi (w miesiącach)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</si>
</sst>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4" fontId="2" fillId="0" borderId="3" xfId="0" applyNumberFormat="1" applyFont="1" applyBorder="1" applyAlignment="1">
      <alignment vertical="center"/>
    </xf>
    <xf numFmtId="0" fontId="2" fillId="4" borderId="0" xfId="0" applyFont="1" applyFill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4" fontId="4" fillId="0" borderId="2" xfId="0" applyNumberFormat="1" applyFont="1" applyBorder="1" applyAlignment="1">
      <alignment horizontal="center" vertical="center"/>
    </xf>
    <xf numFmtId="44" fontId="2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9" fontId="0" fillId="0" borderId="1" xfId="2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0" xfId="0" applyFont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4" fontId="2" fillId="0" borderId="10" xfId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4" fontId="0" fillId="0" borderId="1" xfId="0" applyNumberFormat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78" zoomScaleNormal="78" workbookViewId="0">
      <selection activeCell="K4" sqref="K4"/>
    </sheetView>
  </sheetViews>
  <sheetFormatPr defaultRowHeight="14.5" x14ac:dyDescent="0.35"/>
  <cols>
    <col min="2" max="2" width="39.54296875" customWidth="1"/>
    <col min="3" max="3" width="30.81640625" customWidth="1"/>
    <col min="4" max="4" width="15.1796875" bestFit="1" customWidth="1"/>
    <col min="5" max="5" width="20.36328125" customWidth="1"/>
    <col min="6" max="7" width="15" customWidth="1"/>
    <col min="8" max="8" width="15.54296875" customWidth="1"/>
    <col min="9" max="9" width="22.1796875" bestFit="1" customWidth="1"/>
  </cols>
  <sheetData>
    <row r="1" spans="1:9" ht="15" thickBot="1" x14ac:dyDescent="0.4"/>
    <row r="2" spans="1:9" ht="25.5" customHeight="1" thickBot="1" x14ac:dyDescent="0.4">
      <c r="A2" s="46" t="s">
        <v>0</v>
      </c>
      <c r="B2" s="47"/>
      <c r="C2" s="47"/>
      <c r="D2" s="47"/>
      <c r="E2" s="47"/>
      <c r="F2" s="47"/>
      <c r="G2" s="47"/>
      <c r="H2" s="47"/>
      <c r="I2" s="48"/>
    </row>
    <row r="3" spans="1:9" s="16" customFormat="1" ht="71" customHeight="1" x14ac:dyDescent="0.35">
      <c r="A3" s="39" t="s">
        <v>1</v>
      </c>
      <c r="B3" s="40" t="s">
        <v>2</v>
      </c>
      <c r="C3" s="41" t="s">
        <v>3</v>
      </c>
      <c r="D3" s="42" t="s">
        <v>4</v>
      </c>
      <c r="E3" s="43" t="s">
        <v>29</v>
      </c>
      <c r="F3" s="43" t="s">
        <v>25</v>
      </c>
      <c r="G3" s="43" t="s">
        <v>6</v>
      </c>
      <c r="H3" s="42" t="s">
        <v>7</v>
      </c>
      <c r="I3" s="44" t="s">
        <v>26</v>
      </c>
    </row>
    <row r="4" spans="1:9" s="15" customFormat="1" ht="67" customHeight="1" x14ac:dyDescent="0.35">
      <c r="A4" s="45">
        <v>1</v>
      </c>
      <c r="B4" s="18" t="s">
        <v>17</v>
      </c>
      <c r="C4" s="18" t="s">
        <v>18</v>
      </c>
      <c r="D4" s="23" t="s">
        <v>24</v>
      </c>
      <c r="E4" s="8">
        <v>24</v>
      </c>
      <c r="F4" s="7">
        <v>0</v>
      </c>
      <c r="G4" s="7">
        <f>E4*F4</f>
        <v>0</v>
      </c>
      <c r="H4" s="2">
        <v>0.23</v>
      </c>
      <c r="I4" s="14">
        <f t="shared" ref="I4" si="0">G4*H4+G4</f>
        <v>0</v>
      </c>
    </row>
    <row r="5" spans="1:9" s="16" customFormat="1" ht="87.5" customHeight="1" x14ac:dyDescent="0.35">
      <c r="A5" s="39" t="s">
        <v>1</v>
      </c>
      <c r="B5" s="40" t="s">
        <v>2</v>
      </c>
      <c r="C5" s="41" t="s">
        <v>3</v>
      </c>
      <c r="D5" s="42" t="s">
        <v>4</v>
      </c>
      <c r="E5" s="43" t="s">
        <v>21</v>
      </c>
      <c r="F5" s="43" t="s">
        <v>22</v>
      </c>
      <c r="G5" s="43" t="s">
        <v>28</v>
      </c>
      <c r="H5" s="42" t="s">
        <v>23</v>
      </c>
      <c r="I5" s="44" t="s">
        <v>23</v>
      </c>
    </row>
    <row r="6" spans="1:9" s="15" customFormat="1" ht="40" customHeight="1" x14ac:dyDescent="0.35">
      <c r="A6" s="45">
        <v>1</v>
      </c>
      <c r="B6" s="18" t="s">
        <v>19</v>
      </c>
      <c r="C6" s="37" t="s">
        <v>20</v>
      </c>
      <c r="D6" s="23">
        <v>80</v>
      </c>
      <c r="E6" s="38">
        <v>0</v>
      </c>
      <c r="F6" s="7">
        <f>E6*1.23</f>
        <v>0</v>
      </c>
      <c r="G6" s="7">
        <f t="shared" ref="G6" si="1">D6*F6</f>
        <v>0</v>
      </c>
      <c r="H6" s="36" t="s">
        <v>23</v>
      </c>
      <c r="I6" s="35" t="s">
        <v>23</v>
      </c>
    </row>
    <row r="7" spans="1:9" ht="35.5" customHeight="1" x14ac:dyDescent="0.35"/>
    <row r="8" spans="1:9" ht="24.65" hidden="1" customHeight="1" thickBot="1" x14ac:dyDescent="0.4">
      <c r="A8" s="46" t="s">
        <v>8</v>
      </c>
      <c r="B8" s="47"/>
      <c r="C8" s="47"/>
      <c r="D8" s="47"/>
      <c r="E8" s="47"/>
      <c r="F8" s="47"/>
      <c r="G8" s="47"/>
      <c r="H8" s="47"/>
      <c r="I8" s="48"/>
    </row>
    <row r="9" spans="1:9" s="15" customFormat="1" ht="40" hidden="1" customHeight="1" x14ac:dyDescent="0.35">
      <c r="A9" s="25" t="s">
        <v>1</v>
      </c>
      <c r="B9" s="17" t="s">
        <v>9</v>
      </c>
      <c r="C9" s="26" t="s">
        <v>10</v>
      </c>
      <c r="D9" s="27" t="s">
        <v>4</v>
      </c>
      <c r="E9" s="28" t="s">
        <v>5</v>
      </c>
      <c r="F9" s="28" t="s">
        <v>11</v>
      </c>
      <c r="G9" s="28" t="s">
        <v>12</v>
      </c>
      <c r="H9" s="27" t="s">
        <v>7</v>
      </c>
      <c r="I9" s="29" t="s">
        <v>13</v>
      </c>
    </row>
    <row r="10" spans="1:9" s="15" customFormat="1" ht="40" hidden="1" customHeight="1" x14ac:dyDescent="0.35">
      <c r="A10" s="30">
        <v>3</v>
      </c>
      <c r="B10" s="31"/>
      <c r="C10" s="32"/>
      <c r="D10" s="8"/>
      <c r="E10" s="32"/>
      <c r="F10" s="7"/>
      <c r="G10" s="7">
        <f t="shared" ref="G10:G15" si="2">D10*F10</f>
        <v>0</v>
      </c>
      <c r="H10" s="19">
        <v>0.23</v>
      </c>
      <c r="I10" s="33">
        <f t="shared" ref="I10:I15" si="3">G10*H10+G10</f>
        <v>0</v>
      </c>
    </row>
    <row r="11" spans="1:9" s="15" customFormat="1" ht="40" hidden="1" customHeight="1" x14ac:dyDescent="0.35">
      <c r="A11" s="30">
        <v>4</v>
      </c>
      <c r="B11" s="31"/>
      <c r="C11" s="32"/>
      <c r="D11" s="8"/>
      <c r="E11" s="32"/>
      <c r="F11" s="7"/>
      <c r="G11" s="7">
        <f t="shared" si="2"/>
        <v>0</v>
      </c>
      <c r="H11" s="19">
        <v>0.23</v>
      </c>
      <c r="I11" s="33">
        <f t="shared" si="3"/>
        <v>0</v>
      </c>
    </row>
    <row r="12" spans="1:9" hidden="1" x14ac:dyDescent="0.35">
      <c r="A12" s="30">
        <v>5</v>
      </c>
      <c r="B12" s="31"/>
      <c r="C12" s="32"/>
      <c r="D12" s="32"/>
      <c r="E12" s="34"/>
      <c r="F12" s="7"/>
      <c r="G12" s="7">
        <f t="shared" si="2"/>
        <v>0</v>
      </c>
      <c r="H12" s="19">
        <v>0.23</v>
      </c>
      <c r="I12" s="33">
        <f t="shared" si="3"/>
        <v>0</v>
      </c>
    </row>
    <row r="13" spans="1:9" s="15" customFormat="1" ht="40" hidden="1" customHeight="1" x14ac:dyDescent="0.35">
      <c r="A13" s="30">
        <v>6</v>
      </c>
      <c r="B13" s="31"/>
      <c r="C13" s="32"/>
      <c r="D13" s="32"/>
      <c r="E13" s="34"/>
      <c r="F13" s="7"/>
      <c r="G13" s="7">
        <f t="shared" si="2"/>
        <v>0</v>
      </c>
      <c r="H13" s="19">
        <v>0.23</v>
      </c>
      <c r="I13" s="33">
        <f t="shared" si="3"/>
        <v>0</v>
      </c>
    </row>
    <row r="14" spans="1:9" s="15" customFormat="1" ht="40" hidden="1" customHeight="1" x14ac:dyDescent="0.35">
      <c r="A14" s="30">
        <v>7</v>
      </c>
      <c r="B14" s="31"/>
      <c r="C14" s="32"/>
      <c r="D14" s="32"/>
      <c r="E14" s="34"/>
      <c r="F14" s="7"/>
      <c r="G14" s="7">
        <f t="shared" si="2"/>
        <v>0</v>
      </c>
      <c r="H14" s="19">
        <v>0.23</v>
      </c>
      <c r="I14" s="33">
        <f t="shared" si="3"/>
        <v>0</v>
      </c>
    </row>
    <row r="15" spans="1:9" s="15" customFormat="1" ht="40" hidden="1" customHeight="1" x14ac:dyDescent="0.35">
      <c r="A15" s="30">
        <v>8</v>
      </c>
      <c r="B15" s="31"/>
      <c r="C15" s="32"/>
      <c r="D15" s="32"/>
      <c r="E15" s="32" t="s">
        <v>14</v>
      </c>
      <c r="F15" s="7"/>
      <c r="G15" s="7">
        <f t="shared" si="2"/>
        <v>0</v>
      </c>
      <c r="H15" s="19">
        <v>0.23</v>
      </c>
      <c r="I15" s="33">
        <f t="shared" si="3"/>
        <v>0</v>
      </c>
    </row>
    <row r="16" spans="1:9" s="15" customFormat="1" ht="40" hidden="1" customHeight="1" x14ac:dyDescent="0.35">
      <c r="A16" s="3"/>
      <c r="B16" s="26" t="s">
        <v>15</v>
      </c>
      <c r="C16" s="4"/>
      <c r="D16" s="21"/>
      <c r="E16" s="21"/>
      <c r="F16" s="20"/>
      <c r="G16" s="22">
        <f>SUM(G10:G11)</f>
        <v>0</v>
      </c>
      <c r="H16" s="20"/>
      <c r="I16" s="22">
        <f>SUM(I10:I15)</f>
        <v>0</v>
      </c>
    </row>
    <row r="17" spans="1:9" ht="3.65" hidden="1" customHeight="1" x14ac:dyDescent="0.35">
      <c r="A17" s="6"/>
      <c r="B17" s="9"/>
      <c r="C17" s="6"/>
      <c r="D17" s="6"/>
      <c r="E17" s="6"/>
      <c r="F17" s="6"/>
      <c r="G17" s="6"/>
      <c r="H17" s="6"/>
      <c r="I17" s="6"/>
    </row>
    <row r="18" spans="1:9" ht="35.5" hidden="1" customHeight="1" x14ac:dyDescent="0.35">
      <c r="A18" s="1"/>
      <c r="B18" s="10" t="s">
        <v>16</v>
      </c>
      <c r="C18" s="11"/>
      <c r="D18" s="11"/>
      <c r="E18" s="11"/>
      <c r="F18" s="12"/>
      <c r="G18" s="5" t="e">
        <f>G16+#REF!</f>
        <v>#REF!</v>
      </c>
      <c r="H18" s="12"/>
      <c r="I18" s="13" t="e">
        <f>#REF!+I16</f>
        <v>#REF!</v>
      </c>
    </row>
    <row r="19" spans="1:9" ht="35.5" customHeight="1" x14ac:dyDescent="0.35">
      <c r="B19" s="24" t="s">
        <v>27</v>
      </c>
    </row>
  </sheetData>
  <mergeCells count="2">
    <mergeCell ref="A2:I2"/>
    <mergeCell ref="A8:I8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96b584-b47f-49aa-879b-6c0b99ca08fe" xsi:nil="true"/>
    <_ip_UnifiedCompliancePolicyProperties xmlns="http://schemas.microsoft.com/sharepoint/v3" xsi:nil="true"/>
    <koordynator xmlns="0b8f78fb-d7ec-4af7-a9a2-cd2a9674b650">
      <UserInfo>
        <DisplayName/>
        <AccountId xsi:nil="true"/>
        <AccountType/>
      </UserInfo>
    </koordynator>
    <Osobaprowadz_x0105_catemat xmlns="0b8f78fb-d7ec-4af7-a9a2-cd2a9674b650">
      <UserInfo>
        <DisplayName/>
        <AccountId xsi:nil="true"/>
        <AccountType/>
      </UserInfo>
    </Osobaprowadz_x0105_catemat>
    <szukana xmlns="0b8f78fb-d7ec-4af7-a9a2-cd2a9674b650" xsi:nil="true"/>
    <lcf76f155ced4ddcb4097134ff3c332f xmlns="0b8f78fb-d7ec-4af7-a9a2-cd2a9674b6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3150E79D3024786F39D39C3667421" ma:contentTypeVersion="15" ma:contentTypeDescription="Utwórz nowy dokument." ma:contentTypeScope="" ma:versionID="ae1c66407f8aa830905933e9c7a6fcc2">
  <xsd:schema xmlns:xsd="http://www.w3.org/2001/XMLSchema" xmlns:xs="http://www.w3.org/2001/XMLSchema" xmlns:p="http://schemas.microsoft.com/office/2006/metadata/properties" xmlns:ns1="http://schemas.microsoft.com/sharepoint/v3" xmlns:ns2="0b8f78fb-d7ec-4af7-a9a2-cd2a9674b650" xmlns:ns3="4396b584-b47f-49aa-879b-6c0b99ca08fe" targetNamespace="http://schemas.microsoft.com/office/2006/metadata/properties" ma:root="true" ma:fieldsID="2a38ec0e1363f071386a88f85d0fe289" ns1:_="" ns2:_="" ns3:_="">
    <xsd:import namespace="http://schemas.microsoft.com/sharepoint/v3"/>
    <xsd:import namespace="0b8f78fb-d7ec-4af7-a9a2-cd2a9674b650"/>
    <xsd:import namespace="4396b584-b47f-49aa-879b-6c0b99ca0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sobaprowadz_x0105_catemat" minOccurs="0"/>
                <xsd:element ref="ns2:szukana" minOccurs="0"/>
                <xsd:element ref="ns2:koordynato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f78fb-d7ec-4af7-a9a2-cd2a9674b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sobaprowadz_x0105_catemat" ma:index="11" nillable="true" ma:displayName="Osoba prowadząca temat" ma:description="Koordynator postępowania" ma:format="Dropdown" ma:list="UserInfo" ma:SharePointGroup="0" ma:internalName="Osobaprowadz_x0105_catema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zukana" ma:index="12" nillable="true" ma:displayName="szukana" ma:format="Dropdown" ma:list="0b8f78fb-d7ec-4af7-a9a2-cd2a9674b650" ma:internalName="szukana" ma:showField="Created">
      <xsd:simpleType>
        <xsd:restriction base="dms:Lookup"/>
      </xsd:simpleType>
    </xsd:element>
    <xsd:element name="koordynator" ma:index="13" nillable="true" ma:displayName="koordynator" ma:format="Dropdown" ma:list="UserInfo" ma:SharePointGroup="0" ma:internalName="koordy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6b584-b47f-49aa-879b-6c0b99ca08f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767866-ea42-4550-89d7-c354b4b2e7ba}" ma:internalName="TaxCatchAll" ma:showField="CatchAllData" ma:web="4396b584-b47f-49aa-879b-6c0b99ca0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E157FB-CA73-41B6-8F9E-D46F18F491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96b584-b47f-49aa-879b-6c0b99ca08fe"/>
    <ds:schemaRef ds:uri="0b8f78fb-d7ec-4af7-a9a2-cd2a9674b650"/>
  </ds:schemaRefs>
</ds:datastoreItem>
</file>

<file path=customXml/itemProps2.xml><?xml version="1.0" encoding="utf-8"?>
<ds:datastoreItem xmlns:ds="http://schemas.openxmlformats.org/officeDocument/2006/customXml" ds:itemID="{C752E2EC-3008-4B54-AA83-1BB468F8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f78fb-d7ec-4af7-a9a2-cd2a9674b650"/>
    <ds:schemaRef ds:uri="4396b584-b47f-49aa-879b-6c0b99ca0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78DBC-3FC2-438E-9BF2-8EEC4C663D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2026-08-24T12:36:52Z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0x01010038A3150E79D3024786F39D39C3667421</vt:lpwstr>
  </property>
  <property fmtid="{D5CDD505-2E9C-101B-9397-08002B2CF9AE}" pid="3" name="MediaServiceImageTags">
    <vt:lpwstr/>
  </property>
</Properties>
</file>