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" documentId="8_{C5289B23-EE7C-403D-858C-05C1B6B52100}" xr6:coauthVersionLast="47" xr6:coauthVersionMax="47" xr10:uidLastSave="{94815484-7608-4171-B586-776D222DA983}"/>
  <bookViews>
    <workbookView xWindow="-120" yWindow="-120" windowWidth="29040" windowHeight="17520" xr2:uid="{00000000-000D-0000-FFFF-FFFF00000000}"/>
  </bookViews>
  <sheets>
    <sheet name="Formularz wy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H26" i="1" s="1"/>
  <c r="H27" i="1" s="1"/>
  <c r="F26" i="1"/>
  <c r="G25" i="1"/>
  <c r="G21" i="1"/>
  <c r="H21" i="1" s="1"/>
  <c r="H22" i="1" s="1"/>
  <c r="F21" i="1"/>
  <c r="F22" i="1" s="1"/>
  <c r="G20" i="1"/>
  <c r="G12" i="1"/>
  <c r="H12" i="1" s="1"/>
  <c r="H13" i="1" s="1"/>
  <c r="F12" i="1"/>
  <c r="F13" i="1" s="1"/>
  <c r="G8" i="1"/>
  <c r="H8" i="1" s="1"/>
  <c r="H9" i="1" s="1"/>
  <c r="F8" i="1"/>
  <c r="F9" i="1" s="1"/>
  <c r="F27" i="1" l="1"/>
</calcChain>
</file>

<file path=xl/sharedStrings.xml><?xml version="1.0" encoding="utf-8"?>
<sst xmlns="http://schemas.openxmlformats.org/spreadsheetml/2006/main" count="59" uniqueCount="29">
  <si>
    <t>Załącznik nr 2 do Zapytania - Formularz wyceny</t>
  </si>
  <si>
    <t>Zamawiający prosi o wycenę poniższych wariantów:</t>
  </si>
  <si>
    <t>Zamówienie podstawowe</t>
  </si>
  <si>
    <t>Wariant 36 miesięcy</t>
  </si>
  <si>
    <t>Lp.</t>
  </si>
  <si>
    <t>Nazwa produktów referencyjnych</t>
  </si>
  <si>
    <t>*Oferowany produkt:
Producent i nazwa produktu</t>
  </si>
  <si>
    <t xml:space="preserve">Liczba jednostek (szt./roboczogodziny) </t>
  </si>
  <si>
    <t xml:space="preserve">Cena jednostkowa netto
</t>
  </si>
  <si>
    <t xml:space="preserve">Wartość netto
</t>
  </si>
  <si>
    <t xml:space="preserve">Cena jednostkowa brutto
</t>
  </si>
  <si>
    <t xml:space="preserve">Wartość brutto 
</t>
  </si>
  <si>
    <t>1.</t>
  </si>
  <si>
    <t>Dynatrace Managed Host Units lub równoważne</t>
  </si>
  <si>
    <t>2.</t>
  </si>
  <si>
    <t>Wsparcie eksperckie (godziny)</t>
  </si>
  <si>
    <t>SUMA</t>
  </si>
  <si>
    <t>Wariant 60 miesięcy</t>
  </si>
  <si>
    <t xml:space="preserve">SUMA </t>
  </si>
  <si>
    <t xml:space="preserve"> </t>
  </si>
  <si>
    <t>* Wykonawca oferujący rozwiązanie równoważne zobowiązany jest dołączyć do oferty dokumenty pozwalające na ocenę spełnienia wymagań równoważności zgodniem z OPZ</t>
  </si>
  <si>
    <t>Zamówienie opcjonalne</t>
  </si>
  <si>
    <t xml:space="preserve">Liczba jednostek (szt.) </t>
  </si>
  <si>
    <t>Cena jednostkowa netto (1 miesiąc dla 1 Host Units / 1 roboczogodzina)</t>
  </si>
  <si>
    <t xml:space="preserve">Wartość netto (wartość za 36 miesięcy dla Host Units)
</t>
  </si>
  <si>
    <t>Cena jednostkowa brutto (1 miesiąc dla 1 Host Units / 1 roboczogodzina)</t>
  </si>
  <si>
    <t xml:space="preserve">Wartość brutto (wartość za 36 miesięcy dla  Host Units) 
</t>
  </si>
  <si>
    <t xml:space="preserve">Wartość netto (wartość za 60 miesięcy dla Host Units)
</t>
  </si>
  <si>
    <t xml:space="preserve">Wartość brutto (wartość za 60 miesięcy dla Host Units)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</si>
</sst>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44" fontId="0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/>
    <xf numFmtId="44" fontId="0" fillId="0" borderId="1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44" fontId="2" fillId="0" borderId="10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44" fontId="3" fillId="0" borderId="12" xfId="0" applyNumberFormat="1" applyFont="1" applyBorder="1" applyAlignment="1">
      <alignment vertical="center"/>
    </xf>
    <xf numFmtId="44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/>
    <xf numFmtId="44" fontId="0" fillId="0" borderId="1" xfId="1" applyFont="1" applyFill="1" applyBorder="1" applyAlignment="1">
      <alignment vertical="center"/>
    </xf>
    <xf numFmtId="44" fontId="1" fillId="0" borderId="10" xfId="1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90" zoomScaleNormal="90" workbookViewId="0">
      <selection activeCell="M8" sqref="M8"/>
    </sheetView>
  </sheetViews>
  <sheetFormatPr defaultRowHeight="15" x14ac:dyDescent="0.25"/>
  <cols>
    <col min="2" max="2" width="31.140625" customWidth="1"/>
    <col min="3" max="3" width="30.7109375" customWidth="1"/>
    <col min="4" max="4" width="20" customWidth="1"/>
    <col min="5" max="5" width="17.7109375" customWidth="1"/>
    <col min="6" max="6" width="18.42578125" customWidth="1"/>
    <col min="7" max="7" width="21" customWidth="1"/>
    <col min="8" max="8" width="24" customWidth="1"/>
  </cols>
  <sheetData>
    <row r="1" spans="1:8" x14ac:dyDescent="0.25">
      <c r="B1" t="s">
        <v>0</v>
      </c>
    </row>
    <row r="3" spans="1:8" x14ac:dyDescent="0.25">
      <c r="B3" s="32" t="s">
        <v>1</v>
      </c>
      <c r="C3" s="32"/>
      <c r="D3" s="32"/>
      <c r="E3" s="32"/>
      <c r="F3" s="32"/>
      <c r="G3" s="32"/>
    </row>
    <row r="5" spans="1:8" ht="15.75" thickBot="1" x14ac:dyDescent="0.3">
      <c r="B5" s="26" t="s">
        <v>2</v>
      </c>
    </row>
    <row r="6" spans="1:8" ht="36" customHeight="1" thickBot="1" x14ac:dyDescent="0.3">
      <c r="A6" s="29" t="s">
        <v>3</v>
      </c>
      <c r="B6" s="30"/>
      <c r="C6" s="30"/>
      <c r="D6" s="30"/>
      <c r="E6" s="30"/>
      <c r="F6" s="30"/>
      <c r="G6" s="30"/>
      <c r="H6" s="31"/>
    </row>
    <row r="7" spans="1:8" s="6" customFormat="1" ht="57.75" customHeight="1" x14ac:dyDescent="0.25">
      <c r="A7" s="5" t="s">
        <v>4</v>
      </c>
      <c r="B7" s="7" t="s">
        <v>5</v>
      </c>
      <c r="C7" s="9" t="s">
        <v>6</v>
      </c>
      <c r="D7" s="3" t="s">
        <v>22</v>
      </c>
      <c r="E7" s="3" t="s">
        <v>8</v>
      </c>
      <c r="F7" s="3" t="s">
        <v>9</v>
      </c>
      <c r="G7" s="3" t="s">
        <v>10</v>
      </c>
      <c r="H7" s="4" t="s">
        <v>11</v>
      </c>
    </row>
    <row r="8" spans="1:8" s="2" customFormat="1" ht="40.15" customHeight="1" x14ac:dyDescent="0.25">
      <c r="A8" s="13" t="s">
        <v>12</v>
      </c>
      <c r="B8" s="8" t="s">
        <v>13</v>
      </c>
      <c r="C8" s="8"/>
      <c r="D8" s="10">
        <v>238</v>
      </c>
      <c r="E8" s="1"/>
      <c r="F8" s="1">
        <f>D8*E8</f>
        <v>0</v>
      </c>
      <c r="G8" s="12">
        <f>E8*1.23</f>
        <v>0</v>
      </c>
      <c r="H8" s="14">
        <f>D8*G8</f>
        <v>0</v>
      </c>
    </row>
    <row r="9" spans="1:8" ht="22.5" customHeight="1" thickBot="1" x14ac:dyDescent="0.3">
      <c r="A9" s="15"/>
      <c r="B9" s="16" t="s">
        <v>16</v>
      </c>
      <c r="C9" s="17"/>
      <c r="D9" s="17"/>
      <c r="E9" s="18"/>
      <c r="F9" s="19">
        <f>F8</f>
        <v>0</v>
      </c>
      <c r="G9" s="18"/>
      <c r="H9" s="20">
        <f>H8</f>
        <v>0</v>
      </c>
    </row>
    <row r="10" spans="1:8" ht="38.25" customHeight="1" thickBot="1" x14ac:dyDescent="0.3">
      <c r="A10" s="29" t="s">
        <v>17</v>
      </c>
      <c r="B10" s="30"/>
      <c r="C10" s="30"/>
      <c r="D10" s="30"/>
      <c r="E10" s="30"/>
      <c r="F10" s="30"/>
      <c r="G10" s="30"/>
      <c r="H10" s="31"/>
    </row>
    <row r="11" spans="1:8" ht="59.25" customHeight="1" x14ac:dyDescent="0.25">
      <c r="A11" s="21" t="s">
        <v>4</v>
      </c>
      <c r="B11" s="22" t="s">
        <v>5</v>
      </c>
      <c r="C11" s="23" t="s">
        <v>6</v>
      </c>
      <c r="D11" s="24" t="s">
        <v>22</v>
      </c>
      <c r="E11" s="24" t="s">
        <v>8</v>
      </c>
      <c r="F11" s="24" t="s">
        <v>9</v>
      </c>
      <c r="G11" s="24" t="s">
        <v>10</v>
      </c>
      <c r="H11" s="25" t="s">
        <v>11</v>
      </c>
    </row>
    <row r="12" spans="1:8" s="2" customFormat="1" ht="40.15" customHeight="1" x14ac:dyDescent="0.25">
      <c r="A12" s="13" t="s">
        <v>12</v>
      </c>
      <c r="B12" s="8" t="s">
        <v>13</v>
      </c>
      <c r="C12" s="8"/>
      <c r="D12" s="10">
        <v>238</v>
      </c>
      <c r="E12" s="1"/>
      <c r="F12" s="1">
        <f>D12*E12</f>
        <v>0</v>
      </c>
      <c r="G12" s="12">
        <f>E12*1.23</f>
        <v>0</v>
      </c>
      <c r="H12" s="14">
        <f>D12*G12</f>
        <v>0</v>
      </c>
    </row>
    <row r="13" spans="1:8" s="2" customFormat="1" ht="22.5" customHeight="1" thickBot="1" x14ac:dyDescent="0.3">
      <c r="A13" s="15"/>
      <c r="B13" s="16" t="s">
        <v>18</v>
      </c>
      <c r="C13" s="17"/>
      <c r="D13" s="17"/>
      <c r="E13" s="18" t="s">
        <v>19</v>
      </c>
      <c r="F13" s="19">
        <f>F12</f>
        <v>0</v>
      </c>
      <c r="G13" s="18"/>
      <c r="H13" s="20">
        <f>H12</f>
        <v>0</v>
      </c>
    </row>
    <row r="15" spans="1:8" ht="15.75" x14ac:dyDescent="0.25">
      <c r="B15" s="11" t="s">
        <v>20</v>
      </c>
    </row>
    <row r="17" spans="1:8" ht="15.75" thickBot="1" x14ac:dyDescent="0.3">
      <c r="B17" s="26" t="s">
        <v>21</v>
      </c>
    </row>
    <row r="18" spans="1:8" ht="15.75" thickBot="1" x14ac:dyDescent="0.3">
      <c r="A18" s="29" t="s">
        <v>3</v>
      </c>
      <c r="B18" s="30"/>
      <c r="C18" s="30"/>
      <c r="D18" s="30"/>
      <c r="E18" s="30"/>
      <c r="F18" s="30"/>
      <c r="G18" s="30"/>
      <c r="H18" s="31"/>
    </row>
    <row r="19" spans="1:8" ht="96" customHeight="1" x14ac:dyDescent="0.25">
      <c r="A19" s="5" t="s">
        <v>4</v>
      </c>
      <c r="B19" s="7" t="s">
        <v>5</v>
      </c>
      <c r="C19" s="9" t="s">
        <v>6</v>
      </c>
      <c r="D19" s="3" t="s">
        <v>7</v>
      </c>
      <c r="E19" s="3" t="s">
        <v>23</v>
      </c>
      <c r="F19" s="3" t="s">
        <v>24</v>
      </c>
      <c r="G19" s="3" t="s">
        <v>25</v>
      </c>
      <c r="H19" s="4" t="s">
        <v>26</v>
      </c>
    </row>
    <row r="20" spans="1:8" ht="30" x14ac:dyDescent="0.25">
      <c r="A20" s="13" t="s">
        <v>12</v>
      </c>
      <c r="B20" s="8" t="s">
        <v>13</v>
      </c>
      <c r="C20" s="8"/>
      <c r="D20" s="10">
        <v>235</v>
      </c>
      <c r="E20" s="1"/>
      <c r="F20" s="27"/>
      <c r="G20" s="12">
        <f>E20*1.23</f>
        <v>0</v>
      </c>
      <c r="H20" s="28"/>
    </row>
    <row r="21" spans="1:8" ht="27.75" customHeight="1" thickBot="1" x14ac:dyDescent="0.3">
      <c r="A21" s="13" t="s">
        <v>14</v>
      </c>
      <c r="B21" s="8" t="s">
        <v>15</v>
      </c>
      <c r="C21" s="17"/>
      <c r="D21" s="10">
        <v>300</v>
      </c>
      <c r="E21" s="1"/>
      <c r="F21" s="1">
        <f>D21*E21</f>
        <v>0</v>
      </c>
      <c r="G21" s="12">
        <f>E21*1.23</f>
        <v>0</v>
      </c>
      <c r="H21" s="14">
        <f>D21*G21</f>
        <v>0</v>
      </c>
    </row>
    <row r="22" spans="1:8" ht="15.75" thickBot="1" x14ac:dyDescent="0.3">
      <c r="A22" s="15"/>
      <c r="B22" s="16" t="s">
        <v>16</v>
      </c>
      <c r="C22" s="17"/>
      <c r="D22" s="17"/>
      <c r="E22" s="18"/>
      <c r="F22" s="19">
        <f>SUM(F20:F21)</f>
        <v>0</v>
      </c>
      <c r="G22" s="18"/>
      <c r="H22" s="20">
        <f>SUM(H20:H21)</f>
        <v>0</v>
      </c>
    </row>
    <row r="23" spans="1:8" ht="27.75" customHeight="1" thickBot="1" x14ac:dyDescent="0.3">
      <c r="A23" s="29" t="s">
        <v>17</v>
      </c>
      <c r="B23" s="30"/>
      <c r="C23" s="30"/>
      <c r="D23" s="30"/>
      <c r="E23" s="30"/>
      <c r="F23" s="30"/>
      <c r="G23" s="30"/>
      <c r="H23" s="31"/>
    </row>
    <row r="24" spans="1:8" ht="96" customHeight="1" x14ac:dyDescent="0.25">
      <c r="A24" s="21" t="s">
        <v>4</v>
      </c>
      <c r="B24" s="22" t="s">
        <v>5</v>
      </c>
      <c r="C24" s="23" t="s">
        <v>6</v>
      </c>
      <c r="D24" s="24" t="s">
        <v>7</v>
      </c>
      <c r="E24" s="3" t="s">
        <v>23</v>
      </c>
      <c r="F24" s="24" t="s">
        <v>27</v>
      </c>
      <c r="G24" s="3" t="s">
        <v>25</v>
      </c>
      <c r="H24" s="25" t="s">
        <v>28</v>
      </c>
    </row>
    <row r="25" spans="1:8" ht="30" x14ac:dyDescent="0.25">
      <c r="A25" s="13" t="s">
        <v>12</v>
      </c>
      <c r="B25" s="8" t="s">
        <v>13</v>
      </c>
      <c r="C25" s="8"/>
      <c r="D25" s="10">
        <v>235</v>
      </c>
      <c r="E25" s="1"/>
      <c r="F25" s="27"/>
      <c r="G25" s="12">
        <f>E25*1.23</f>
        <v>0</v>
      </c>
      <c r="H25" s="28"/>
    </row>
    <row r="26" spans="1:8" ht="30" customHeight="1" thickBot="1" x14ac:dyDescent="0.3">
      <c r="A26" s="13" t="s">
        <v>14</v>
      </c>
      <c r="B26" s="8" t="s">
        <v>15</v>
      </c>
      <c r="C26" s="17"/>
      <c r="D26" s="10">
        <v>300</v>
      </c>
      <c r="E26" s="1"/>
      <c r="F26" s="1">
        <f>D26*E26</f>
        <v>0</v>
      </c>
      <c r="G26" s="12">
        <f>E26*1.23</f>
        <v>0</v>
      </c>
      <c r="H26" s="14">
        <f>D26*G26</f>
        <v>0</v>
      </c>
    </row>
    <row r="27" spans="1:8" ht="15.75" thickBot="1" x14ac:dyDescent="0.3">
      <c r="A27" s="15"/>
      <c r="B27" s="16" t="s">
        <v>18</v>
      </c>
      <c r="C27" s="17"/>
      <c r="D27" s="17"/>
      <c r="E27" s="18" t="s">
        <v>19</v>
      </c>
      <c r="F27" s="19">
        <f>SUM(F25:F26)</f>
        <v>0</v>
      </c>
      <c r="G27" s="18"/>
      <c r="H27" s="20">
        <f>SUM(H25:H26)</f>
        <v>0</v>
      </c>
    </row>
  </sheetData>
  <mergeCells count="5">
    <mergeCell ref="A6:H6"/>
    <mergeCell ref="A10:H10"/>
    <mergeCell ref="B3:G3"/>
    <mergeCell ref="A18:H18"/>
    <mergeCell ref="A23:H2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2026-08-07T12:18:29Z</dcterms:modified>
  <cp:category/>
  <cp:contentStatus/>
</cp:coreProperties>
</file>