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oz-my.sharepoint.com/personal/i_balcerzak_cez_gov_pl/Documents/1_Zamówienia robocze/ZAMÓWIENIA/2026/Rozbudowa posiadanego Systemu DDI (DNS, DHCP, IPAM)/Szacowanie wartości zamówienia/"/>
    </mc:Choice>
  </mc:AlternateContent>
  <xr:revisionPtr revIDLastSave="4" documentId="8_{96004D96-F4DC-4812-A695-094086089177}" xr6:coauthVersionLast="47" xr6:coauthVersionMax="47" xr10:uidLastSave="{B7F99437-1A8B-4860-A3FE-E95A691547D1}"/>
  <bookViews>
    <workbookView xWindow="-120" yWindow="-120" windowWidth="29040" windowHeight="15720" xr2:uid="{2090B956-26D0-4DDD-AA5A-BFB2B070C8C9}"/>
  </bookViews>
  <sheets>
    <sheet name="Wycen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F8" i="1" s="1"/>
  <c r="G8" i="1" s="1"/>
  <c r="H8" i="1" s="1"/>
  <c r="E7" i="1"/>
  <c r="F7" i="1" s="1"/>
  <c r="G7" i="1" s="1"/>
  <c r="H7" i="1" s="1"/>
  <c r="G10" i="1" l="1"/>
  <c r="H10" i="1"/>
</calcChain>
</file>

<file path=xl/sharedStrings.xml><?xml version="1.0" encoding="utf-8"?>
<sst xmlns="http://schemas.openxmlformats.org/spreadsheetml/2006/main" count="16" uniqueCount="16">
  <si>
    <t>Załącznik nr 2 - Formularz wyceny</t>
  </si>
  <si>
    <t xml:space="preserve">Lp. </t>
  </si>
  <si>
    <t>Przedmiot zamówienia</t>
  </si>
  <si>
    <t>VAT 23 %</t>
  </si>
  <si>
    <t>1.</t>
  </si>
  <si>
    <t>2.</t>
  </si>
  <si>
    <t>Łącznie</t>
  </si>
  <si>
    <t>Cena jednostkowa netto (PLN)</t>
  </si>
  <si>
    <t>Wartość brutto (PLN)</t>
  </si>
  <si>
    <t>Cena jednostkowa brutto (PLN)</t>
  </si>
  <si>
    <t>Liczba szt./kpl</t>
  </si>
  <si>
    <t>Wartość netto (PLN)</t>
  </si>
  <si>
    <t>Rozbudowa posiadanego Systemu DDI (DNS, DHCP, IPAM) o dodatkowe licencje na dwa wirtualne serwery DNS Internal oraz licencje na jeden wirtualny serwer Network Insight wraz z wdrożeniem wszystkich zakupionych licencji.</t>
  </si>
  <si>
    <r>
      <t xml:space="preserve">Zakup licencji na wirtualny Serwer DNS Internal TE-1516-DDIGD-E  na okres 24 miesięcy </t>
    </r>
    <r>
      <rPr>
        <sz val="11"/>
        <color theme="1"/>
        <rFont val="Aptos Narrow"/>
        <family val="2"/>
        <scheme val="minor"/>
      </rPr>
      <t>z</t>
    </r>
    <r>
      <rPr>
        <sz val="11"/>
        <rFont val="Aptos Narrow"/>
        <family val="2"/>
        <scheme val="minor"/>
      </rPr>
      <t>godnie z OPZ</t>
    </r>
    <r>
      <rPr>
        <b/>
        <sz val="11"/>
        <rFont val="Aptos Narrow"/>
        <family val="2"/>
        <scheme val="minor"/>
      </rPr>
      <t>*</t>
    </r>
    <r>
      <rPr>
        <sz val="11"/>
        <rFont val="Aptos Narrow"/>
        <family val="2"/>
        <scheme val="minor"/>
      </rPr>
      <t xml:space="preserve">  </t>
    </r>
  </si>
  <si>
    <r>
      <t>Zakup licencji na wirtualny Serwer Network Insight ND-1606NIGD-E   na okres 24 miesięcy, zgodnie z OPZ</t>
    </r>
    <r>
      <rPr>
        <b/>
        <sz val="11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 xml:space="preserve"> </t>
    </r>
  </si>
  <si>
    <t>* wartości w poz. 1 i  2 obejmują koszt dostarczenia i udzielenia licencji, wdrożenia, udzielenia gwarancji, wsparcia producenta i prawa do aktualizacji oprogramowania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</si>
</sst>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4" fontId="0" fillId="0" borderId="4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4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5" borderId="0" xfId="0" applyFill="1"/>
    <xf numFmtId="0" fontId="5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44" fontId="1" fillId="0" borderId="12" xfId="0" applyNumberFormat="1" applyFont="1" applyBorder="1" applyAlignment="1">
      <alignment horizontal="center" vertical="center" wrapText="1"/>
    </xf>
    <xf numFmtId="44" fontId="1" fillId="0" borderId="13" xfId="0" applyNumberFormat="1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0" borderId="0" xfId="0" applyFont="1"/>
    <xf numFmtId="44" fontId="0" fillId="0" borderId="14" xfId="0" applyNumberFormat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 wrapText="1"/>
    </xf>
    <xf numFmtId="44" fontId="4" fillId="0" borderId="3" xfId="0" applyNumberFormat="1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2C5CE-8A9D-485A-B5DD-A33A990C2520}">
  <dimension ref="A1:O13"/>
  <sheetViews>
    <sheetView tabSelected="1" topLeftCell="A6" zoomScale="90" zoomScaleNormal="90" workbookViewId="0">
      <selection activeCell="D8" sqref="D8"/>
    </sheetView>
  </sheetViews>
  <sheetFormatPr defaultRowHeight="15" x14ac:dyDescent="0.25"/>
  <cols>
    <col min="2" max="2" width="30" customWidth="1"/>
    <col min="3" max="3" width="13" customWidth="1"/>
    <col min="4" max="4" width="17.42578125" customWidth="1"/>
    <col min="5" max="5" width="17.140625" customWidth="1"/>
    <col min="6" max="6" width="19" customWidth="1"/>
    <col min="7" max="7" width="23.85546875" customWidth="1"/>
    <col min="8" max="8" width="22.5703125" customWidth="1"/>
  </cols>
  <sheetData>
    <row r="1" spans="1:15" ht="18.75" x14ac:dyDescent="0.3">
      <c r="A1" s="3" t="s">
        <v>0</v>
      </c>
    </row>
    <row r="2" spans="1:15" x14ac:dyDescent="0.25">
      <c r="A2" s="2" t="s">
        <v>12</v>
      </c>
      <c r="G2" s="13"/>
    </row>
    <row r="4" spans="1:15" ht="15.75" thickBot="1" x14ac:dyDescent="0.3"/>
    <row r="5" spans="1:15" ht="19.5" thickBot="1" x14ac:dyDescent="0.35">
      <c r="A5" s="26"/>
      <c r="B5" s="27"/>
      <c r="C5" s="27"/>
      <c r="D5" s="27"/>
      <c r="E5" s="27"/>
      <c r="F5" s="27"/>
      <c r="G5" s="27"/>
      <c r="H5" s="27"/>
      <c r="I5" s="20"/>
      <c r="J5" s="20"/>
      <c r="K5" s="20"/>
      <c r="L5" s="20"/>
      <c r="M5" s="20"/>
      <c r="N5" s="20"/>
      <c r="O5" s="20"/>
    </row>
    <row r="6" spans="1:15" ht="103.5" customHeight="1" thickBot="1" x14ac:dyDescent="0.3">
      <c r="A6" s="4" t="s">
        <v>1</v>
      </c>
      <c r="B6" s="5" t="s">
        <v>2</v>
      </c>
      <c r="C6" s="5" t="s">
        <v>10</v>
      </c>
      <c r="D6" s="5" t="s">
        <v>7</v>
      </c>
      <c r="E6" s="5" t="s">
        <v>3</v>
      </c>
      <c r="F6" s="5" t="s">
        <v>9</v>
      </c>
      <c r="G6" s="16" t="s">
        <v>8</v>
      </c>
      <c r="H6" s="19" t="s">
        <v>11</v>
      </c>
      <c r="I6" s="1"/>
      <c r="J6" s="1"/>
    </row>
    <row r="7" spans="1:15" ht="126.75" customHeight="1" x14ac:dyDescent="0.25">
      <c r="A7" s="8" t="s">
        <v>4</v>
      </c>
      <c r="B7" s="14" t="s">
        <v>13</v>
      </c>
      <c r="C7" s="9">
        <v>2</v>
      </c>
      <c r="D7" s="10"/>
      <c r="E7" s="10">
        <f>D7*0.23</f>
        <v>0</v>
      </c>
      <c r="F7" s="10">
        <f>D7+E7</f>
        <v>0</v>
      </c>
      <c r="G7" s="17">
        <f>F7*C7</f>
        <v>0</v>
      </c>
      <c r="H7" s="21">
        <f>G7/1.23</f>
        <v>0</v>
      </c>
      <c r="I7" s="1"/>
      <c r="J7" s="1"/>
    </row>
    <row r="8" spans="1:15" ht="122.25" customHeight="1" x14ac:dyDescent="0.25">
      <c r="A8" s="11" t="s">
        <v>5</v>
      </c>
      <c r="B8" s="12" t="s">
        <v>14</v>
      </c>
      <c r="C8" s="6">
        <v>1</v>
      </c>
      <c r="D8" s="7"/>
      <c r="E8" s="7">
        <f>D8*0.23</f>
        <v>0</v>
      </c>
      <c r="F8" s="7">
        <f>D8+E8</f>
        <v>0</v>
      </c>
      <c r="G8" s="18">
        <f>F8*C8</f>
        <v>0</v>
      </c>
      <c r="H8" s="21">
        <f>G8/1.23</f>
        <v>0</v>
      </c>
      <c r="I8" s="1"/>
      <c r="J8" s="1"/>
    </row>
    <row r="9" spans="1:15" ht="15.75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5" ht="26.25" customHeight="1" thickBot="1" x14ac:dyDescent="0.3">
      <c r="A10" s="1"/>
      <c r="B10" s="1"/>
      <c r="C10" s="1"/>
      <c r="D10" s="15"/>
      <c r="E10" s="24" t="s">
        <v>6</v>
      </c>
      <c r="F10" s="25"/>
      <c r="G10" s="22">
        <f>SUM(G7:G8)</f>
        <v>0</v>
      </c>
      <c r="H10" s="23">
        <f>SUM(H7:H8)</f>
        <v>0</v>
      </c>
      <c r="I10" s="1"/>
      <c r="J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5" x14ac:dyDescent="0.25">
      <c r="B13" s="2" t="s">
        <v>15</v>
      </c>
    </row>
  </sheetData>
  <mergeCells count="2">
    <mergeCell ref="E10:F10"/>
    <mergeCell ref="A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Wycena</vt:lpstr>
    </vt:vector>
  </TitlesOfParts>
  <Manager/>
  <Company>CeZ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Nieporęcki Paweł</dc:creator>
  <cp:keywords/>
  <dc:description/>
  <cp:lastModifiedBy>Budnik Iwona</cp:lastModifiedBy>
  <cp:revision/>
  <dcterms:created xsi:type="dcterms:W3CDTF">2026-03-17T10:27:38Z</dcterms:created>
  <dcterms:modified xsi:type="dcterms:W3CDTF">2026-10-26T12:42:50Z</dcterms:modified>
  <cp:category/>
  <cp:contentStatus/>
</cp:coreProperties>
</file>